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U:\MidtGolf\Klubber og Udvalg\Løbende Parturnering\2024\"/>
    </mc:Choice>
  </mc:AlternateContent>
  <xr:revisionPtr revIDLastSave="0" documentId="13_ncr:1_{DCA9FBD4-69D6-47F5-9182-D715AF1E155C}" xr6:coauthVersionLast="47" xr6:coauthVersionMax="47" xr10:uidLastSave="{00000000-0000-0000-0000-000000000000}"/>
  <bookViews>
    <workbookView xWindow="20115" yWindow="-13935" windowWidth="21225" windowHeight="11190" activeTab="2" xr2:uid="{00000000-000D-0000-FFFF-FFFF00000000}"/>
  </bookViews>
  <sheets>
    <sheet name="Holdliste" sheetId="2" r:id="rId1"/>
    <sheet name="Resultatliste" sheetId="3" r:id="rId2"/>
    <sheet name="CUP" sheetId="4" r:id="rId3"/>
  </sheets>
  <definedNames>
    <definedName name="_xlnm._FilterDatabase" localSheetId="0" hidden="1">Holdliste!#REF!</definedName>
    <definedName name="_xlnm._FilterDatabase" localSheetId="1" hidden="1">Resultatliste!$A$1:$L$43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0" i="4" l="1"/>
  <c r="B66" i="4"/>
  <c r="B62" i="4"/>
  <c r="B58" i="4"/>
  <c r="B53" i="4"/>
  <c r="B49" i="4"/>
  <c r="B45" i="4"/>
  <c r="B41" i="4"/>
  <c r="B36" i="4"/>
  <c r="B32" i="4"/>
  <c r="B28" i="4"/>
  <c r="B24" i="4"/>
  <c r="B15" i="4"/>
  <c r="B10" i="4"/>
  <c r="B6" i="4"/>
  <c r="E36" i="3"/>
  <c r="B44" i="3"/>
  <c r="H44" i="3" s="1"/>
  <c r="A48" i="3"/>
  <c r="A47" i="3"/>
  <c r="A46" i="3"/>
  <c r="I46" i="3"/>
  <c r="I45" i="3"/>
  <c r="I44" i="3"/>
  <c r="I35" i="3"/>
  <c r="I56" i="3"/>
  <c r="I55" i="3"/>
  <c r="I54" i="3"/>
  <c r="I37" i="3"/>
  <c r="I36" i="3"/>
  <c r="I28" i="3"/>
  <c r="I27" i="3"/>
  <c r="I26" i="3"/>
  <c r="I11" i="3"/>
  <c r="I10" i="3"/>
  <c r="I9" i="3"/>
  <c r="I17" i="3"/>
  <c r="I18" i="3"/>
  <c r="I19" i="3"/>
  <c r="E55" i="3"/>
  <c r="H56" i="3" s="1"/>
  <c r="E54" i="3"/>
  <c r="B54" i="3"/>
  <c r="H54" i="3" s="1"/>
  <c r="E45" i="3"/>
  <c r="H46" i="3" s="1"/>
  <c r="E44" i="3"/>
  <c r="E35" i="3"/>
  <c r="B35" i="3"/>
  <c r="H35" i="3" s="1"/>
  <c r="E27" i="3"/>
  <c r="H28" i="3" s="1"/>
  <c r="E26" i="3"/>
  <c r="B30" i="3" s="1"/>
  <c r="H27" i="3" s="1"/>
  <c r="B26" i="3"/>
  <c r="H26" i="3" s="1"/>
  <c r="E18" i="3"/>
  <c r="H19" i="3" s="1"/>
  <c r="E17" i="3"/>
  <c r="B21" i="3" s="1"/>
  <c r="B17" i="3"/>
  <c r="H17" i="3" s="1"/>
  <c r="B9" i="3"/>
  <c r="A55" i="3" l="1"/>
  <c r="A56" i="3" s="1"/>
  <c r="A57" i="3" s="1"/>
  <c r="A45" i="3"/>
  <c r="E58" i="3"/>
  <c r="B58" i="3"/>
  <c r="E48" i="3"/>
  <c r="H55" i="3" l="1"/>
  <c r="B48" i="3"/>
  <c r="H45" i="3" s="1"/>
  <c r="B55" i="3"/>
  <c r="B45" i="3"/>
  <c r="A58" i="3"/>
  <c r="B39" i="3"/>
  <c r="H36" i="3" s="1"/>
  <c r="E21" i="3"/>
  <c r="E30" i="3"/>
  <c r="A27" i="3"/>
  <c r="A28" i="3" s="1"/>
  <c r="A29" i="3" s="1"/>
  <c r="A30" i="3" s="1"/>
  <c r="A10" i="3"/>
  <c r="A11" i="3" s="1"/>
  <c r="A12" i="3" s="1"/>
  <c r="A13" i="3" s="1"/>
  <c r="E10" i="3"/>
  <c r="E9" i="3"/>
  <c r="B13" i="3" s="1"/>
  <c r="A36" i="3"/>
  <c r="A37" i="3" s="1"/>
  <c r="A38" i="3" s="1"/>
  <c r="A18" i="3"/>
  <c r="A19" i="3" s="1"/>
  <c r="A20" i="3" s="1"/>
  <c r="A21" i="3" s="1"/>
  <c r="E39" i="3" l="1"/>
  <c r="H37" i="3"/>
  <c r="B18" i="3"/>
  <c r="A40" i="3"/>
  <c r="A39" i="3"/>
  <c r="H9" i="3"/>
  <c r="B10" i="3"/>
  <c r="B36" i="3"/>
  <c r="H18" i="3"/>
  <c r="B27" i="3"/>
  <c r="H11" i="3"/>
  <c r="E13" i="3"/>
  <c r="H10" i="3"/>
</calcChain>
</file>

<file path=xl/sharedStrings.xml><?xml version="1.0" encoding="utf-8"?>
<sst xmlns="http://schemas.openxmlformats.org/spreadsheetml/2006/main" count="256" uniqueCount="136">
  <si>
    <t>Fornavn</t>
  </si>
  <si>
    <t>Efternavn</t>
  </si>
  <si>
    <t>Gruppe</t>
  </si>
  <si>
    <t>Anni</t>
  </si>
  <si>
    <t>Jørn</t>
  </si>
  <si>
    <t>Thorhauge</t>
  </si>
  <si>
    <t>Jensen</t>
  </si>
  <si>
    <t>Anne</t>
  </si>
  <si>
    <t>Christensen</t>
  </si>
  <si>
    <t>Tommy</t>
  </si>
  <si>
    <t>Helen</t>
  </si>
  <si>
    <t>Lastrup-Hviid</t>
  </si>
  <si>
    <t>Erling</t>
  </si>
  <si>
    <t>Hviid</t>
  </si>
  <si>
    <t>Kell</t>
  </si>
  <si>
    <t>Mielow</t>
  </si>
  <si>
    <t>Kenneth</t>
  </si>
  <si>
    <t>A</t>
  </si>
  <si>
    <t>B</t>
  </si>
  <si>
    <t>C</t>
  </si>
  <si>
    <t>D</t>
  </si>
  <si>
    <t>Vundet</t>
  </si>
  <si>
    <t>point</t>
  </si>
  <si>
    <t>Lige</t>
  </si>
  <si>
    <t>Tabt</t>
  </si>
  <si>
    <t>Point</t>
  </si>
  <si>
    <t>Stilling</t>
  </si>
  <si>
    <t>Hold</t>
  </si>
  <si>
    <t>point ialt</t>
  </si>
  <si>
    <t>Spiller 1 – indeks 13,8 = 14 tildelte slag</t>
  </si>
  <si>
    <t>Spiller 2 – indeks 23,7 = 28 tildelte slag</t>
  </si>
  <si>
    <t>Ialt( 14+28)/2= 21 slag</t>
  </si>
  <si>
    <t>Der rundes op hvis det f. eks bliver 17,5 slag altså 18 slag.</t>
  </si>
  <si>
    <t>Bemærk: Spillere med Hcp større end 40 skal spille som Hcp 40.</t>
  </si>
  <si>
    <t>Antal slag pr. hold beregnes som følger:</t>
  </si>
  <si>
    <t>Hvis Hold X har f.eks 18 slag og hold Y har 23 slag, så får hold Y 23-18= 5 slag fordelt på hullerne med hcp-nøgle 1 til 5. Hold X får ingen tildelte slag</t>
  </si>
  <si>
    <t>HCP</t>
  </si>
  <si>
    <t>Medlemsnr.</t>
  </si>
  <si>
    <t>Hold nr</t>
  </si>
  <si>
    <t>Vinderne er:</t>
  </si>
  <si>
    <t>Hvis en match ender lige på hul 18 spilles der videre fra Hul 1 indtil eet af holdene er  +1 ( "sudden death")</t>
  </si>
  <si>
    <t>HCP Hold</t>
  </si>
  <si>
    <t>Placering</t>
  </si>
  <si>
    <t>Olsen</t>
  </si>
  <si>
    <t>seed</t>
  </si>
  <si>
    <t>Michael</t>
  </si>
  <si>
    <t>Andersen</t>
  </si>
  <si>
    <t>Lasse</t>
  </si>
  <si>
    <t>Hjorth</t>
  </si>
  <si>
    <t>Mildahl</t>
  </si>
  <si>
    <t>Benjamin</t>
  </si>
  <si>
    <t>Kristensen</t>
  </si>
  <si>
    <t>Hansen</t>
  </si>
  <si>
    <t>Henrik</t>
  </si>
  <si>
    <t>Morten</t>
  </si>
  <si>
    <t>Bagger</t>
  </si>
  <si>
    <t>Eva</t>
  </si>
  <si>
    <t>Linda</t>
  </si>
  <si>
    <t>Rendemann</t>
  </si>
  <si>
    <t>Rygaard</t>
  </si>
  <si>
    <t>E</t>
  </si>
  <si>
    <t>F</t>
  </si>
  <si>
    <t xml:space="preserve">Resultaterne sendes til erling@midtgolf.dk efter hver match. </t>
  </si>
  <si>
    <t xml:space="preserve">Tom </t>
  </si>
  <si>
    <t>Annika</t>
  </si>
  <si>
    <t>Olsson</t>
  </si>
  <si>
    <t>Aunsfelt</t>
  </si>
  <si>
    <t xml:space="preserve">Pernille </t>
  </si>
  <si>
    <t>Hans Henrik</t>
  </si>
  <si>
    <t>Ellen</t>
  </si>
  <si>
    <t>Leif Ingemann</t>
  </si>
  <si>
    <t>Lissie</t>
  </si>
  <si>
    <t>Knud</t>
  </si>
  <si>
    <t>Nisted</t>
  </si>
  <si>
    <t>Laila</t>
  </si>
  <si>
    <t>Bremer</t>
  </si>
  <si>
    <t>Aase</t>
  </si>
  <si>
    <t>Karsten</t>
  </si>
  <si>
    <t xml:space="preserve">Preben </t>
  </si>
  <si>
    <t>Carlsen</t>
  </si>
  <si>
    <t>Ulrik</t>
  </si>
  <si>
    <t>Peter v.</t>
  </si>
  <si>
    <t>Boysen</t>
  </si>
  <si>
    <t>Obsen</t>
  </si>
  <si>
    <t>Søren</t>
  </si>
  <si>
    <t>Madsen</t>
  </si>
  <si>
    <t>Kasper</t>
  </si>
  <si>
    <t>Svendsen</t>
  </si>
  <si>
    <t xml:space="preserve">Michael </t>
  </si>
  <si>
    <t>Bjarne</t>
  </si>
  <si>
    <t>Poulsen</t>
  </si>
  <si>
    <t>Uffe</t>
  </si>
  <si>
    <t>Parmatch 2024 resultatlister</t>
  </si>
  <si>
    <t>Midtgolf Parmatch CUP August -september 2024</t>
  </si>
  <si>
    <t>Lasse Hjorth / Linda Rendemann</t>
  </si>
  <si>
    <t>Lasse Aunsfelt  / Pernille Aunsfelt</t>
  </si>
  <si>
    <t>Hans H Jensen / Ellen Jensen</t>
  </si>
  <si>
    <t>Tommy Christensen/ Anne Christensen</t>
  </si>
  <si>
    <t>Erling  Hviid /Helen Lastrup-Hviid</t>
  </si>
  <si>
    <t>Knud Nisted / Laila Nisted</t>
  </si>
  <si>
    <t>Michael Bremer / Aase Bremer</t>
  </si>
  <si>
    <t>Karsten Andersen/Preben Carlsen</t>
  </si>
  <si>
    <t xml:space="preserve">Peter V Andersen/Ulrik T Hansen </t>
  </si>
  <si>
    <t>Henrik Boysen  /Kenneth Obsen</t>
  </si>
  <si>
    <t>Benjamin Kristensen/Kenneth Rygaard</t>
  </si>
  <si>
    <t>Søren Madsen /Kasper Svendsen</t>
  </si>
  <si>
    <t>Morten Bagger / Michael Mildahl</t>
  </si>
  <si>
    <t>Bjarne Poulsen / Uffe Olsen</t>
  </si>
  <si>
    <t>Jørn Thorhauge /  Anni Olsen</t>
  </si>
  <si>
    <t>Tom Christensen / Annika Olsson</t>
  </si>
  <si>
    <t>Hvis der ikke kan findes 4 efter hvem der har vundet flest huller, fortages der en lodtrækning.</t>
  </si>
  <si>
    <t>Parmatch - Både 1 +2 samt de 4 bedste 3-ere går videre til 8-dels finalen. CUP spil</t>
  </si>
  <si>
    <t xml:space="preserve">ANTAL Slag. Pr hold: Holdets samlede antal slag divideres med 2 og ganges derefter  med 7/8 - der rundes op for halve slag </t>
  </si>
  <si>
    <t>1. og 2 plads + de 4 bedste 3´er går videre  til CUP spillet</t>
  </si>
  <si>
    <t>Eva Christensen /Kell Mielow</t>
  </si>
  <si>
    <r>
      <t xml:space="preserve">Spilles </t>
    </r>
    <r>
      <rPr>
        <b/>
        <u/>
        <sz val="14"/>
        <color theme="1"/>
        <rFont val="Calibri"/>
        <family val="2"/>
        <scheme val="minor"/>
      </rPr>
      <t>senest</t>
    </r>
    <r>
      <rPr>
        <b/>
        <sz val="14"/>
        <color theme="1"/>
        <rFont val="Calibri"/>
        <family val="2"/>
        <scheme val="minor"/>
      </rPr>
      <t xml:space="preserve"> d. 18.8.</t>
    </r>
  </si>
  <si>
    <r>
      <t xml:space="preserve">Spilles </t>
    </r>
    <r>
      <rPr>
        <b/>
        <u/>
        <sz val="14"/>
        <color theme="1"/>
        <rFont val="Calibri"/>
        <family val="2"/>
        <scheme val="minor"/>
      </rPr>
      <t>senest</t>
    </r>
    <r>
      <rPr>
        <b/>
        <sz val="14"/>
        <color theme="1"/>
        <rFont val="Calibri"/>
        <family val="2"/>
        <scheme val="minor"/>
      </rPr>
      <t xml:space="preserve"> d. 1.9.</t>
    </r>
  </si>
  <si>
    <t>8.dels finale</t>
  </si>
  <si>
    <t>Kvart Finale</t>
  </si>
  <si>
    <t xml:space="preserve">Semi Finale </t>
  </si>
  <si>
    <t xml:space="preserve">Finale  </t>
  </si>
  <si>
    <t xml:space="preserve"> Spilles  d. 15.9</t>
  </si>
  <si>
    <t>Spilles senest d.14.9.</t>
  </si>
  <si>
    <t>4-2</t>
  </si>
  <si>
    <t>5-4</t>
  </si>
  <si>
    <t>3-1</t>
  </si>
  <si>
    <t>1-0</t>
  </si>
  <si>
    <t>0-0</t>
  </si>
  <si>
    <t>3-2</t>
  </si>
  <si>
    <t>9-7</t>
  </si>
  <si>
    <t>Leif  I Andersen / Lissie Johnsson</t>
  </si>
  <si>
    <t>Johnsson</t>
  </si>
  <si>
    <t>6-4</t>
  </si>
  <si>
    <t>6-5</t>
  </si>
  <si>
    <t>2-0</t>
  </si>
  <si>
    <t>Knud Nisted / Tina Wiese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</si>
</sst>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0" fillId="2" borderId="4" xfId="0" applyFill="1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6" xfId="0" applyBorder="1"/>
    <xf numFmtId="0" fontId="0" fillId="0" borderId="0" xfId="0" quotePrefix="1" applyAlignment="1">
      <alignment horizontal="right"/>
    </xf>
    <xf numFmtId="0" fontId="0" fillId="0" borderId="7" xfId="0" applyBorder="1"/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8" xfId="0" quotePrefix="1" applyBorder="1" applyAlignment="1">
      <alignment horizontal="center"/>
    </xf>
    <xf numFmtId="0" fontId="0" fillId="0" borderId="9" xfId="0" applyBorder="1"/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quotePrefix="1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1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20" xfId="0" quotePrefix="1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0" xfId="0" quotePrefix="1" applyFont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/>
    </xf>
    <xf numFmtId="0" fontId="5" fillId="0" borderId="24" xfId="0" quotePrefix="1" applyFont="1" applyBorder="1" applyAlignment="1">
      <alignment horizontal="center"/>
    </xf>
    <xf numFmtId="0" fontId="0" fillId="0" borderId="24" xfId="0" applyBorder="1"/>
    <xf numFmtId="0" fontId="8" fillId="0" borderId="0" xfId="0" applyFont="1"/>
    <xf numFmtId="0" fontId="0" fillId="3" borderId="0" xfId="0" applyFill="1"/>
    <xf numFmtId="0" fontId="0" fillId="2" borderId="25" xfId="0" applyFill="1" applyBorder="1" applyAlignment="1">
      <alignment horizontal="center"/>
    </xf>
    <xf numFmtId="0" fontId="1" fillId="0" borderId="26" xfId="0" applyFont="1" applyBorder="1"/>
    <xf numFmtId="0" fontId="4" fillId="0" borderId="11" xfId="0" applyFont="1" applyBorder="1" applyAlignment="1">
      <alignment horizontal="center" vertical="center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2" fillId="3" borderId="13" xfId="0" applyFont="1" applyFill="1" applyBorder="1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8" fillId="0" borderId="14" xfId="0" applyFont="1" applyBorder="1" applyAlignment="1">
      <alignment horizontal="center" wrapText="1"/>
    </xf>
    <xf numFmtId="0" fontId="8" fillId="0" borderId="15" xfId="0" applyFont="1" applyBorder="1" applyAlignment="1">
      <alignment horizontal="center" wrapText="1"/>
    </xf>
    <xf numFmtId="0" fontId="8" fillId="0" borderId="17" xfId="0" applyFont="1" applyBorder="1" applyAlignment="1">
      <alignment horizontal="center" wrapText="1"/>
    </xf>
    <xf numFmtId="0" fontId="8" fillId="0" borderId="16" xfId="0" applyFont="1" applyBorder="1" applyAlignment="1">
      <alignment horizontal="center" wrapText="1"/>
    </xf>
    <xf numFmtId="0" fontId="8" fillId="0" borderId="13" xfId="0" applyFont="1" applyBorder="1" applyAlignment="1">
      <alignment horizontal="center" wrapText="1"/>
    </xf>
    <xf numFmtId="0" fontId="8" fillId="0" borderId="18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4" fillId="3" borderId="11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13"/>
  <sheetViews>
    <sheetView zoomScaleNormal="100" workbookViewId="0">
      <pane ySplit="1" topLeftCell="A9" activePane="bottomLeft" state="frozen"/>
      <selection pane="bottomLeft" activeCell="H11" sqref="H11"/>
    </sheetView>
  </sheetViews>
  <sheetFormatPr defaultRowHeight="18" x14ac:dyDescent="0.35"/>
  <cols>
    <col min="1" max="1" width="11.6640625" bestFit="1" customWidth="1"/>
    <col min="2" max="2" width="9.44140625" customWidth="1"/>
    <col min="3" max="3" width="16.109375" style="2" bestFit="1" customWidth="1"/>
    <col min="4" max="4" width="12.6640625" bestFit="1" customWidth="1"/>
    <col min="5" max="5" width="35.44140625" bestFit="1" customWidth="1"/>
    <col min="6" max="6" width="20.109375" style="1" customWidth="1"/>
    <col min="7" max="7" width="12.5546875" bestFit="1" customWidth="1"/>
    <col min="8" max="8" width="15.5546875" bestFit="1" customWidth="1"/>
    <col min="9" max="9" width="9.109375" style="3"/>
  </cols>
  <sheetData>
    <row r="1" spans="1:9" ht="15" customHeight="1" x14ac:dyDescent="0.3">
      <c r="A1" t="s">
        <v>37</v>
      </c>
      <c r="B1" t="s">
        <v>38</v>
      </c>
      <c r="C1" t="s">
        <v>0</v>
      </c>
      <c r="D1" t="s">
        <v>1</v>
      </c>
      <c r="E1" t="s">
        <v>27</v>
      </c>
      <c r="F1" s="1" t="s">
        <v>36</v>
      </c>
      <c r="G1" t="s">
        <v>41</v>
      </c>
      <c r="H1" t="s">
        <v>2</v>
      </c>
      <c r="I1"/>
    </row>
    <row r="2" spans="1:9" ht="15" customHeight="1" x14ac:dyDescent="0.3">
      <c r="A2" s="42">
        <v>101</v>
      </c>
      <c r="B2">
        <v>1</v>
      </c>
      <c r="C2" t="s">
        <v>47</v>
      </c>
      <c r="D2" t="s">
        <v>48</v>
      </c>
      <c r="E2" t="s">
        <v>94</v>
      </c>
      <c r="F2" s="1">
        <v>7.2</v>
      </c>
      <c r="G2" s="27">
        <v>13.4</v>
      </c>
      <c r="H2" t="s">
        <v>17</v>
      </c>
      <c r="I2"/>
    </row>
    <row r="3" spans="1:9" ht="15" customHeight="1" x14ac:dyDescent="0.3">
      <c r="A3" s="42">
        <v>2660</v>
      </c>
      <c r="B3">
        <v>1</v>
      </c>
      <c r="C3" t="s">
        <v>57</v>
      </c>
      <c r="D3" t="s">
        <v>58</v>
      </c>
      <c r="E3" t="s">
        <v>94</v>
      </c>
      <c r="F3" s="1">
        <v>19.600000000000001</v>
      </c>
      <c r="G3" s="27">
        <v>13.4</v>
      </c>
      <c r="H3" t="s">
        <v>17</v>
      </c>
      <c r="I3"/>
    </row>
    <row r="4" spans="1:9" ht="15" customHeight="1" x14ac:dyDescent="0.3">
      <c r="A4" s="42">
        <v>1749</v>
      </c>
      <c r="B4">
        <v>2</v>
      </c>
      <c r="C4" t="s">
        <v>63</v>
      </c>
      <c r="D4" t="s">
        <v>8</v>
      </c>
      <c r="E4" t="s">
        <v>109</v>
      </c>
      <c r="F4" s="1">
        <v>13.7</v>
      </c>
      <c r="G4" s="27">
        <v>24.549999999999997</v>
      </c>
      <c r="H4" t="s">
        <v>17</v>
      </c>
      <c r="I4"/>
    </row>
    <row r="5" spans="1:9" ht="15" customHeight="1" x14ac:dyDescent="0.3">
      <c r="A5" s="42">
        <v>1995</v>
      </c>
      <c r="B5">
        <v>2</v>
      </c>
      <c r="C5" t="s">
        <v>64</v>
      </c>
      <c r="D5" t="s">
        <v>65</v>
      </c>
      <c r="E5" t="s">
        <v>109</v>
      </c>
      <c r="F5" s="1">
        <v>35.4</v>
      </c>
      <c r="G5" s="27">
        <v>24.549999999999997</v>
      </c>
      <c r="H5" t="s">
        <v>17</v>
      </c>
      <c r="I5"/>
    </row>
    <row r="6" spans="1:9" ht="15" customHeight="1" x14ac:dyDescent="0.3">
      <c r="A6" s="42">
        <v>275</v>
      </c>
      <c r="B6">
        <v>3</v>
      </c>
      <c r="C6" t="s">
        <v>47</v>
      </c>
      <c r="D6" t="s">
        <v>66</v>
      </c>
      <c r="E6" t="s">
        <v>95</v>
      </c>
      <c r="F6" s="1">
        <v>14.4</v>
      </c>
      <c r="G6" s="27">
        <v>24.599999999999998</v>
      </c>
      <c r="H6" t="s">
        <v>17</v>
      </c>
      <c r="I6"/>
    </row>
    <row r="7" spans="1:9" ht="15" customHeight="1" x14ac:dyDescent="0.3">
      <c r="A7" s="42">
        <v>3520</v>
      </c>
      <c r="B7">
        <v>3</v>
      </c>
      <c r="C7" t="s">
        <v>67</v>
      </c>
      <c r="D7" t="s">
        <v>66</v>
      </c>
      <c r="E7" t="s">
        <v>95</v>
      </c>
      <c r="F7" s="1">
        <v>34.799999999999997</v>
      </c>
      <c r="G7" s="27">
        <v>24.599999999999998</v>
      </c>
      <c r="H7" t="s">
        <v>17</v>
      </c>
      <c r="I7"/>
    </row>
    <row r="8" spans="1:9" ht="15" customHeight="1" x14ac:dyDescent="0.3">
      <c r="A8" s="42">
        <v>1562</v>
      </c>
      <c r="B8">
        <v>4</v>
      </c>
      <c r="C8" t="s">
        <v>68</v>
      </c>
      <c r="D8" t="s">
        <v>6</v>
      </c>
      <c r="E8" t="s">
        <v>96</v>
      </c>
      <c r="F8" s="1">
        <v>29</v>
      </c>
      <c r="G8" s="27">
        <v>24.1</v>
      </c>
      <c r="H8" t="s">
        <v>18</v>
      </c>
      <c r="I8"/>
    </row>
    <row r="9" spans="1:9" ht="15" customHeight="1" x14ac:dyDescent="0.3">
      <c r="A9" s="42">
        <v>1589</v>
      </c>
      <c r="B9">
        <v>4</v>
      </c>
      <c r="C9" t="s">
        <v>69</v>
      </c>
      <c r="D9" t="s">
        <v>6</v>
      </c>
      <c r="E9" t="s">
        <v>96</v>
      </c>
      <c r="F9" s="1">
        <v>19.2</v>
      </c>
      <c r="G9" s="27">
        <v>24.1</v>
      </c>
      <c r="H9" t="s">
        <v>18</v>
      </c>
      <c r="I9"/>
    </row>
    <row r="10" spans="1:9" ht="15" customHeight="1" x14ac:dyDescent="0.3">
      <c r="A10" s="42">
        <v>3469</v>
      </c>
      <c r="B10">
        <v>5</v>
      </c>
      <c r="C10" t="s">
        <v>70</v>
      </c>
      <c r="D10" t="s">
        <v>46</v>
      </c>
      <c r="E10" t="s">
        <v>130</v>
      </c>
      <c r="F10" s="1">
        <v>34.4</v>
      </c>
      <c r="G10" s="27">
        <v>28.15</v>
      </c>
      <c r="H10" t="s">
        <v>18</v>
      </c>
      <c r="I10"/>
    </row>
    <row r="11" spans="1:9" ht="15" customHeight="1" x14ac:dyDescent="0.3">
      <c r="A11" s="42">
        <v>2920</v>
      </c>
      <c r="B11">
        <v>5</v>
      </c>
      <c r="C11" t="s">
        <v>71</v>
      </c>
      <c r="D11" t="s">
        <v>131</v>
      </c>
      <c r="E11" t="s">
        <v>130</v>
      </c>
      <c r="F11" s="1">
        <v>21.9</v>
      </c>
      <c r="G11" s="27">
        <v>28.15</v>
      </c>
      <c r="H11" t="s">
        <v>18</v>
      </c>
      <c r="I11"/>
    </row>
    <row r="12" spans="1:9" ht="15" customHeight="1" x14ac:dyDescent="0.3">
      <c r="A12" s="42">
        <v>1512</v>
      </c>
      <c r="B12">
        <v>6</v>
      </c>
      <c r="C12" t="s">
        <v>7</v>
      </c>
      <c r="D12" t="s">
        <v>8</v>
      </c>
      <c r="E12" t="s">
        <v>97</v>
      </c>
      <c r="F12" s="1">
        <v>34.6</v>
      </c>
      <c r="G12" s="27">
        <v>29.3</v>
      </c>
      <c r="H12" t="s">
        <v>18</v>
      </c>
      <c r="I12"/>
    </row>
    <row r="13" spans="1:9" ht="15" customHeight="1" x14ac:dyDescent="0.3">
      <c r="A13" s="42">
        <v>1513</v>
      </c>
      <c r="B13">
        <v>6</v>
      </c>
      <c r="C13" t="s">
        <v>9</v>
      </c>
      <c r="D13" t="s">
        <v>8</v>
      </c>
      <c r="E13" t="s">
        <v>97</v>
      </c>
      <c r="F13" s="1">
        <v>24</v>
      </c>
      <c r="G13" s="27">
        <v>29.3</v>
      </c>
      <c r="H13" t="s">
        <v>18</v>
      </c>
      <c r="I13"/>
    </row>
    <row r="14" spans="1:9" ht="15" customHeight="1" x14ac:dyDescent="0.3">
      <c r="A14" s="42">
        <v>634</v>
      </c>
      <c r="B14">
        <v>7</v>
      </c>
      <c r="C14" t="s">
        <v>10</v>
      </c>
      <c r="D14" t="s">
        <v>11</v>
      </c>
      <c r="E14" t="s">
        <v>98</v>
      </c>
      <c r="F14" s="1">
        <v>40.5</v>
      </c>
      <c r="G14" s="27">
        <v>33.85</v>
      </c>
      <c r="H14" t="s">
        <v>19</v>
      </c>
      <c r="I14"/>
    </row>
    <row r="15" spans="1:9" ht="15" customHeight="1" x14ac:dyDescent="0.3">
      <c r="A15" s="42">
        <v>756</v>
      </c>
      <c r="B15">
        <v>7</v>
      </c>
      <c r="C15" t="s">
        <v>12</v>
      </c>
      <c r="D15" t="s">
        <v>13</v>
      </c>
      <c r="E15" t="s">
        <v>98</v>
      </c>
      <c r="F15" s="1">
        <v>27.2</v>
      </c>
      <c r="G15" s="27">
        <v>33.85</v>
      </c>
      <c r="H15" t="s">
        <v>19</v>
      </c>
      <c r="I15"/>
    </row>
    <row r="16" spans="1:9" ht="15" customHeight="1" x14ac:dyDescent="0.3">
      <c r="A16" s="42">
        <v>3309</v>
      </c>
      <c r="B16">
        <v>8</v>
      </c>
      <c r="C16" t="s">
        <v>72</v>
      </c>
      <c r="D16" t="s">
        <v>73</v>
      </c>
      <c r="E16" t="s">
        <v>99</v>
      </c>
      <c r="F16" s="1">
        <v>28.8</v>
      </c>
      <c r="G16" s="27">
        <v>34.25</v>
      </c>
      <c r="H16" t="s">
        <v>19</v>
      </c>
      <c r="I16"/>
    </row>
    <row r="17" spans="1:9" ht="15" customHeight="1" x14ac:dyDescent="0.3">
      <c r="A17" s="42">
        <v>3308</v>
      </c>
      <c r="B17">
        <v>8</v>
      </c>
      <c r="C17" t="s">
        <v>74</v>
      </c>
      <c r="D17" t="s">
        <v>73</v>
      </c>
      <c r="E17" t="s">
        <v>99</v>
      </c>
      <c r="F17" s="1">
        <v>39.700000000000003</v>
      </c>
      <c r="G17" s="27">
        <v>34.25</v>
      </c>
      <c r="H17" t="s">
        <v>19</v>
      </c>
      <c r="I17"/>
    </row>
    <row r="18" spans="1:9" ht="15" customHeight="1" x14ac:dyDescent="0.3">
      <c r="A18" s="42">
        <v>3725</v>
      </c>
      <c r="B18">
        <v>9</v>
      </c>
      <c r="C18" t="s">
        <v>45</v>
      </c>
      <c r="D18" t="s">
        <v>75</v>
      </c>
      <c r="E18" t="s">
        <v>100</v>
      </c>
      <c r="F18" s="1">
        <v>36.299999999999997</v>
      </c>
      <c r="G18" s="27">
        <v>35.75</v>
      </c>
      <c r="H18" t="s">
        <v>19</v>
      </c>
      <c r="I18"/>
    </row>
    <row r="19" spans="1:9" ht="15" customHeight="1" x14ac:dyDescent="0.3">
      <c r="A19" s="42">
        <v>3726</v>
      </c>
      <c r="B19">
        <v>9</v>
      </c>
      <c r="C19" t="s">
        <v>76</v>
      </c>
      <c r="D19" t="s">
        <v>75</v>
      </c>
      <c r="E19" t="s">
        <v>100</v>
      </c>
      <c r="F19" s="1">
        <v>35.200000000000003</v>
      </c>
      <c r="G19" s="27">
        <v>35.75</v>
      </c>
      <c r="H19" t="s">
        <v>19</v>
      </c>
      <c r="I19"/>
    </row>
    <row r="20" spans="1:9" ht="15" customHeight="1" x14ac:dyDescent="0.3">
      <c r="A20" s="42">
        <v>1295</v>
      </c>
      <c r="B20">
        <v>10</v>
      </c>
      <c r="C20" t="s">
        <v>77</v>
      </c>
      <c r="D20" t="s">
        <v>46</v>
      </c>
      <c r="E20" t="s">
        <v>101</v>
      </c>
      <c r="F20" s="1">
        <v>15</v>
      </c>
      <c r="G20" s="27">
        <v>16.7</v>
      </c>
      <c r="H20" t="s">
        <v>20</v>
      </c>
      <c r="I20"/>
    </row>
    <row r="21" spans="1:9" ht="15" customHeight="1" x14ac:dyDescent="0.3">
      <c r="A21" s="42">
        <v>951</v>
      </c>
      <c r="B21">
        <v>10</v>
      </c>
      <c r="C21" t="s">
        <v>78</v>
      </c>
      <c r="D21" t="s">
        <v>79</v>
      </c>
      <c r="E21" t="s">
        <v>101</v>
      </c>
      <c r="F21" s="1">
        <v>18.399999999999999</v>
      </c>
      <c r="G21" s="27">
        <v>16.7</v>
      </c>
      <c r="H21" t="s">
        <v>20</v>
      </c>
      <c r="I21"/>
    </row>
    <row r="22" spans="1:9" ht="15" customHeight="1" x14ac:dyDescent="0.3">
      <c r="A22" s="42">
        <v>2894</v>
      </c>
      <c r="B22">
        <v>11</v>
      </c>
      <c r="C22" t="s">
        <v>80</v>
      </c>
      <c r="D22" t="s">
        <v>52</v>
      </c>
      <c r="E22" t="s">
        <v>102</v>
      </c>
      <c r="F22" s="1">
        <v>30.6</v>
      </c>
      <c r="G22" s="27">
        <v>28.3</v>
      </c>
      <c r="H22" t="s">
        <v>20</v>
      </c>
      <c r="I22"/>
    </row>
    <row r="23" spans="1:9" ht="15" customHeight="1" x14ac:dyDescent="0.3">
      <c r="A23" s="42">
        <v>2959</v>
      </c>
      <c r="B23">
        <v>11</v>
      </c>
      <c r="C23" t="s">
        <v>81</v>
      </c>
      <c r="D23" t="s">
        <v>46</v>
      </c>
      <c r="E23" t="s">
        <v>102</v>
      </c>
      <c r="F23" s="1">
        <v>26</v>
      </c>
      <c r="G23" s="27">
        <v>28.3</v>
      </c>
      <c r="H23" t="s">
        <v>20</v>
      </c>
      <c r="I23"/>
    </row>
    <row r="24" spans="1:9" ht="15" customHeight="1" x14ac:dyDescent="0.3">
      <c r="A24" s="42">
        <v>2883</v>
      </c>
      <c r="B24">
        <v>12</v>
      </c>
      <c r="C24" t="s">
        <v>53</v>
      </c>
      <c r="D24" t="s">
        <v>82</v>
      </c>
      <c r="E24" t="s">
        <v>103</v>
      </c>
      <c r="F24" s="1">
        <v>7.5</v>
      </c>
      <c r="G24" s="27">
        <v>6.3</v>
      </c>
      <c r="H24" t="s">
        <v>20</v>
      </c>
      <c r="I24"/>
    </row>
    <row r="25" spans="1:9" ht="15" customHeight="1" x14ac:dyDescent="0.3">
      <c r="A25" s="42">
        <v>3526</v>
      </c>
      <c r="B25">
        <v>12</v>
      </c>
      <c r="C25" t="s">
        <v>16</v>
      </c>
      <c r="D25" t="s">
        <v>83</v>
      </c>
      <c r="E25" t="s">
        <v>103</v>
      </c>
      <c r="F25" s="1">
        <v>5.0999999999999996</v>
      </c>
      <c r="G25" s="27">
        <v>6.3</v>
      </c>
      <c r="H25" t="s">
        <v>20</v>
      </c>
      <c r="I25"/>
    </row>
    <row r="26" spans="1:9" ht="15" customHeight="1" x14ac:dyDescent="0.3">
      <c r="A26" s="42">
        <v>1464</v>
      </c>
      <c r="B26">
        <v>13</v>
      </c>
      <c r="C26" t="s">
        <v>50</v>
      </c>
      <c r="D26" t="s">
        <v>51</v>
      </c>
      <c r="E26" t="s">
        <v>104</v>
      </c>
      <c r="F26" s="1">
        <v>13.2</v>
      </c>
      <c r="G26" s="27">
        <v>12.35</v>
      </c>
      <c r="H26" t="s">
        <v>60</v>
      </c>
      <c r="I26"/>
    </row>
    <row r="27" spans="1:9" ht="15" customHeight="1" x14ac:dyDescent="0.3">
      <c r="A27" s="42">
        <v>2890</v>
      </c>
      <c r="B27">
        <v>13</v>
      </c>
      <c r="C27" t="s">
        <v>16</v>
      </c>
      <c r="D27" t="s">
        <v>59</v>
      </c>
      <c r="E27" t="s">
        <v>104</v>
      </c>
      <c r="F27" s="1">
        <v>11.5</v>
      </c>
      <c r="G27" s="27">
        <v>12.35</v>
      </c>
      <c r="H27" t="s">
        <v>60</v>
      </c>
      <c r="I27"/>
    </row>
    <row r="28" spans="1:9" x14ac:dyDescent="0.35">
      <c r="A28" s="42">
        <v>2436</v>
      </c>
      <c r="B28">
        <v>14</v>
      </c>
      <c r="C28" t="s">
        <v>84</v>
      </c>
      <c r="D28" t="s">
        <v>85</v>
      </c>
      <c r="E28" t="s">
        <v>105</v>
      </c>
      <c r="F28" s="1">
        <v>12.8</v>
      </c>
      <c r="G28" s="27">
        <v>17.950000000000003</v>
      </c>
      <c r="H28" t="s">
        <v>60</v>
      </c>
    </row>
    <row r="29" spans="1:9" x14ac:dyDescent="0.35">
      <c r="A29" s="42">
        <v>3030</v>
      </c>
      <c r="B29">
        <v>14</v>
      </c>
      <c r="C29" t="s">
        <v>86</v>
      </c>
      <c r="D29" t="s">
        <v>87</v>
      </c>
      <c r="E29" t="s">
        <v>105</v>
      </c>
      <c r="F29" s="1">
        <v>23.1</v>
      </c>
      <c r="G29" s="27">
        <v>17.950000000000003</v>
      </c>
      <c r="H29" t="s">
        <v>60</v>
      </c>
    </row>
    <row r="30" spans="1:9" x14ac:dyDescent="0.35">
      <c r="A30" s="42">
        <v>2245</v>
      </c>
      <c r="B30">
        <v>15</v>
      </c>
      <c r="C30" t="s">
        <v>54</v>
      </c>
      <c r="D30" t="s">
        <v>55</v>
      </c>
      <c r="E30" t="s">
        <v>106</v>
      </c>
      <c r="F30" s="1">
        <v>19.600000000000001</v>
      </c>
      <c r="G30" s="27">
        <v>16.700000000000003</v>
      </c>
      <c r="H30" t="s">
        <v>60</v>
      </c>
    </row>
    <row r="31" spans="1:9" ht="15" customHeight="1" x14ac:dyDescent="0.3">
      <c r="A31" s="42">
        <v>1234</v>
      </c>
      <c r="B31">
        <v>15</v>
      </c>
      <c r="C31" t="s">
        <v>88</v>
      </c>
      <c r="D31" t="s">
        <v>49</v>
      </c>
      <c r="E31" t="s">
        <v>106</v>
      </c>
      <c r="F31" s="1">
        <v>13.8</v>
      </c>
      <c r="G31" s="27">
        <v>16.700000000000003</v>
      </c>
      <c r="H31" t="s">
        <v>60</v>
      </c>
      <c r="I31"/>
    </row>
    <row r="32" spans="1:9" ht="15" customHeight="1" x14ac:dyDescent="0.3">
      <c r="A32" s="42">
        <v>1583</v>
      </c>
      <c r="B32">
        <v>16</v>
      </c>
      <c r="C32" t="s">
        <v>89</v>
      </c>
      <c r="D32" t="s">
        <v>90</v>
      </c>
      <c r="E32" t="s">
        <v>107</v>
      </c>
      <c r="F32" s="1">
        <v>29.7</v>
      </c>
      <c r="G32" s="27">
        <v>28.5</v>
      </c>
      <c r="H32" t="s">
        <v>61</v>
      </c>
      <c r="I32"/>
    </row>
    <row r="33" spans="1:9" ht="15" customHeight="1" x14ac:dyDescent="0.3">
      <c r="A33" s="42">
        <v>2368</v>
      </c>
      <c r="B33">
        <v>16</v>
      </c>
      <c r="C33" t="s">
        <v>91</v>
      </c>
      <c r="D33" t="s">
        <v>43</v>
      </c>
      <c r="E33" t="s">
        <v>107</v>
      </c>
      <c r="F33" s="1">
        <v>27.3</v>
      </c>
      <c r="G33" s="27">
        <v>28.5</v>
      </c>
      <c r="H33" t="s">
        <v>61</v>
      </c>
      <c r="I33"/>
    </row>
    <row r="34" spans="1:9" ht="15" customHeight="1" x14ac:dyDescent="0.3">
      <c r="A34" s="42">
        <v>2393</v>
      </c>
      <c r="B34">
        <v>17</v>
      </c>
      <c r="C34" t="s">
        <v>56</v>
      </c>
      <c r="D34" t="s">
        <v>8</v>
      </c>
      <c r="E34" t="s">
        <v>114</v>
      </c>
      <c r="F34" s="1">
        <v>16.5</v>
      </c>
      <c r="G34" s="27">
        <v>16</v>
      </c>
      <c r="H34" t="s">
        <v>61</v>
      </c>
      <c r="I34"/>
    </row>
    <row r="35" spans="1:9" x14ac:dyDescent="0.35">
      <c r="A35" s="42">
        <v>1688</v>
      </c>
      <c r="B35">
        <v>17</v>
      </c>
      <c r="C35" t="s">
        <v>14</v>
      </c>
      <c r="D35" t="s">
        <v>15</v>
      </c>
      <c r="E35" t="s">
        <v>114</v>
      </c>
      <c r="F35" s="1">
        <v>15.5</v>
      </c>
      <c r="G35" s="27">
        <v>16</v>
      </c>
      <c r="H35" t="s">
        <v>61</v>
      </c>
    </row>
    <row r="36" spans="1:9" x14ac:dyDescent="0.35">
      <c r="A36" s="42">
        <v>3472</v>
      </c>
      <c r="B36">
        <v>18</v>
      </c>
      <c r="C36" t="s">
        <v>3</v>
      </c>
      <c r="D36" t="s">
        <v>43</v>
      </c>
      <c r="E36" t="s">
        <v>108</v>
      </c>
      <c r="F36" s="1">
        <v>13.9</v>
      </c>
      <c r="G36" s="27">
        <v>13.600000000000001</v>
      </c>
      <c r="H36" t="s">
        <v>61</v>
      </c>
    </row>
    <row r="37" spans="1:9" x14ac:dyDescent="0.35">
      <c r="A37" s="42">
        <v>1964</v>
      </c>
      <c r="B37">
        <v>18</v>
      </c>
      <c r="C37" t="s">
        <v>4</v>
      </c>
      <c r="D37" t="s">
        <v>5</v>
      </c>
      <c r="E37" t="s">
        <v>108</v>
      </c>
      <c r="F37" s="1">
        <v>13.3</v>
      </c>
      <c r="G37" s="27">
        <v>13.600000000000001</v>
      </c>
      <c r="H37" t="s">
        <v>61</v>
      </c>
    </row>
    <row r="38" spans="1:9" x14ac:dyDescent="0.35">
      <c r="A38" s="4"/>
      <c r="C38"/>
      <c r="G38" s="27"/>
    </row>
    <row r="39" spans="1:9" x14ac:dyDescent="0.35">
      <c r="A39" s="4"/>
      <c r="C39"/>
      <c r="G39" s="27"/>
    </row>
    <row r="40" spans="1:9" x14ac:dyDescent="0.35">
      <c r="A40" s="4"/>
      <c r="C40"/>
      <c r="G40" s="27"/>
    </row>
    <row r="41" spans="1:9" x14ac:dyDescent="0.35">
      <c r="A41" s="4"/>
      <c r="C41"/>
      <c r="G41" s="27"/>
    </row>
    <row r="42" spans="1:9" x14ac:dyDescent="0.35">
      <c r="A42" s="4"/>
      <c r="C42"/>
      <c r="G42" s="27"/>
    </row>
    <row r="43" spans="1:9" x14ac:dyDescent="0.35">
      <c r="A43" s="4"/>
      <c r="C43"/>
      <c r="G43" s="27"/>
    </row>
    <row r="44" spans="1:9" x14ac:dyDescent="0.35">
      <c r="A44" s="4"/>
      <c r="C44"/>
      <c r="G44" s="27"/>
    </row>
    <row r="45" spans="1:9" x14ac:dyDescent="0.35">
      <c r="A45" s="4"/>
      <c r="C45"/>
      <c r="G45" s="27"/>
    </row>
    <row r="46" spans="1:9" x14ac:dyDescent="0.35">
      <c r="A46" s="4"/>
      <c r="C46"/>
      <c r="G46" s="27"/>
    </row>
    <row r="47" spans="1:9" x14ac:dyDescent="0.35">
      <c r="A47" s="4"/>
      <c r="C47"/>
      <c r="G47" s="27"/>
    </row>
    <row r="48" spans="1:9" x14ac:dyDescent="0.35">
      <c r="A48" s="4"/>
      <c r="C48"/>
      <c r="G48" s="27"/>
    </row>
    <row r="49" spans="1:7" x14ac:dyDescent="0.35">
      <c r="A49" s="4"/>
      <c r="C49"/>
      <c r="G49" s="27"/>
    </row>
    <row r="50" spans="1:7" x14ac:dyDescent="0.35">
      <c r="A50" s="4"/>
      <c r="C50"/>
      <c r="G50" s="27"/>
    </row>
    <row r="51" spans="1:7" x14ac:dyDescent="0.35">
      <c r="A51" s="4"/>
      <c r="C51"/>
      <c r="G51" s="27"/>
    </row>
    <row r="52" spans="1:7" x14ac:dyDescent="0.35">
      <c r="A52" s="4"/>
      <c r="C52"/>
      <c r="G52" s="27"/>
    </row>
    <row r="53" spans="1:7" x14ac:dyDescent="0.35">
      <c r="A53" s="4"/>
      <c r="C53"/>
      <c r="G53" s="27"/>
    </row>
    <row r="54" spans="1:7" x14ac:dyDescent="0.35">
      <c r="A54" s="4"/>
      <c r="C54"/>
      <c r="G54" s="27"/>
    </row>
    <row r="55" spans="1:7" x14ac:dyDescent="0.35">
      <c r="A55" s="4"/>
      <c r="C55"/>
      <c r="G55" s="27"/>
    </row>
    <row r="56" spans="1:7" x14ac:dyDescent="0.35">
      <c r="A56" s="4"/>
      <c r="C56"/>
      <c r="G56" s="27"/>
    </row>
    <row r="57" spans="1:7" x14ac:dyDescent="0.35">
      <c r="A57" s="4"/>
      <c r="C57"/>
      <c r="G57" s="27"/>
    </row>
    <row r="58" spans="1:7" x14ac:dyDescent="0.35">
      <c r="A58" s="4"/>
      <c r="C58"/>
      <c r="G58" s="27"/>
    </row>
    <row r="59" spans="1:7" x14ac:dyDescent="0.35">
      <c r="A59" s="4"/>
      <c r="C59"/>
      <c r="G59" s="27"/>
    </row>
    <row r="60" spans="1:7" x14ac:dyDescent="0.35">
      <c r="A60" s="4"/>
      <c r="C60"/>
      <c r="G60" s="27"/>
    </row>
    <row r="61" spans="1:7" x14ac:dyDescent="0.35">
      <c r="A61" s="4"/>
      <c r="C61"/>
      <c r="G61" s="27"/>
    </row>
    <row r="62" spans="1:7" x14ac:dyDescent="0.35">
      <c r="A62" s="4"/>
      <c r="C62"/>
      <c r="G62" s="27"/>
    </row>
    <row r="63" spans="1:7" x14ac:dyDescent="0.35">
      <c r="A63" s="4"/>
      <c r="C63"/>
      <c r="G63" s="27"/>
    </row>
    <row r="64" spans="1:7" x14ac:dyDescent="0.35">
      <c r="A64" s="4"/>
      <c r="C64"/>
      <c r="G64" s="27"/>
    </row>
    <row r="65" spans="1:7" x14ac:dyDescent="0.35">
      <c r="A65" s="4"/>
      <c r="C65"/>
      <c r="G65" s="27"/>
    </row>
    <row r="66" spans="1:7" x14ac:dyDescent="0.35">
      <c r="A66" s="4"/>
      <c r="C66"/>
      <c r="G66" s="27"/>
    </row>
    <row r="67" spans="1:7" x14ac:dyDescent="0.35">
      <c r="A67" s="4"/>
      <c r="C67"/>
      <c r="G67" s="27"/>
    </row>
    <row r="68" spans="1:7" x14ac:dyDescent="0.35">
      <c r="A68" s="4"/>
      <c r="C68"/>
      <c r="G68" s="27"/>
    </row>
    <row r="69" spans="1:7" x14ac:dyDescent="0.35">
      <c r="A69" s="4"/>
      <c r="C69"/>
      <c r="G69" s="27"/>
    </row>
    <row r="70" spans="1:7" x14ac:dyDescent="0.35">
      <c r="A70" s="4"/>
      <c r="C70"/>
      <c r="G70" s="27"/>
    </row>
    <row r="71" spans="1:7" x14ac:dyDescent="0.35">
      <c r="A71" s="4"/>
      <c r="C71"/>
      <c r="G71" s="27"/>
    </row>
    <row r="72" spans="1:7" x14ac:dyDescent="0.35">
      <c r="A72" s="4"/>
      <c r="C72"/>
      <c r="G72" s="27"/>
    </row>
    <row r="73" spans="1:7" x14ac:dyDescent="0.35">
      <c r="A73" s="4"/>
      <c r="C73"/>
      <c r="G73" s="27"/>
    </row>
    <row r="74" spans="1:7" x14ac:dyDescent="0.35">
      <c r="A74" s="4"/>
      <c r="C74"/>
      <c r="G74" s="27"/>
    </row>
    <row r="75" spans="1:7" x14ac:dyDescent="0.35">
      <c r="A75" s="4"/>
      <c r="C75"/>
      <c r="G75" s="27"/>
    </row>
    <row r="76" spans="1:7" x14ac:dyDescent="0.35">
      <c r="A76" s="4"/>
      <c r="C76"/>
      <c r="G76" s="27"/>
    </row>
    <row r="77" spans="1:7" x14ac:dyDescent="0.35">
      <c r="A77" s="4"/>
      <c r="C77"/>
      <c r="G77" s="27"/>
    </row>
    <row r="78" spans="1:7" x14ac:dyDescent="0.35">
      <c r="A78" s="4"/>
      <c r="C78"/>
      <c r="G78" s="27"/>
    </row>
    <row r="79" spans="1:7" x14ac:dyDescent="0.35">
      <c r="A79" s="4"/>
      <c r="C79"/>
      <c r="G79" s="27"/>
    </row>
    <row r="80" spans="1:7" x14ac:dyDescent="0.35">
      <c r="A80" s="4"/>
      <c r="C80"/>
      <c r="G80" s="27"/>
    </row>
    <row r="81" spans="1:7" x14ac:dyDescent="0.35">
      <c r="A81" s="4"/>
      <c r="C81"/>
      <c r="G81" s="27"/>
    </row>
    <row r="82" spans="1:7" x14ac:dyDescent="0.35">
      <c r="A82" s="4"/>
      <c r="C82"/>
      <c r="G82" s="27"/>
    </row>
    <row r="83" spans="1:7" x14ac:dyDescent="0.35">
      <c r="A83" s="4"/>
      <c r="C83"/>
      <c r="G83" s="27"/>
    </row>
    <row r="84" spans="1:7" x14ac:dyDescent="0.35">
      <c r="A84" s="4"/>
      <c r="C84"/>
      <c r="G84" s="27"/>
    </row>
    <row r="85" spans="1:7" x14ac:dyDescent="0.35">
      <c r="A85" s="4"/>
      <c r="C85"/>
      <c r="G85" s="27"/>
    </row>
    <row r="86" spans="1:7" x14ac:dyDescent="0.35">
      <c r="A86" s="4"/>
      <c r="C86"/>
      <c r="G86" s="27"/>
    </row>
    <row r="87" spans="1:7" x14ac:dyDescent="0.35">
      <c r="A87" s="4"/>
      <c r="C87"/>
      <c r="G87" s="27"/>
    </row>
    <row r="88" spans="1:7" x14ac:dyDescent="0.35">
      <c r="A88" s="4"/>
      <c r="C88"/>
      <c r="G88" s="27"/>
    </row>
    <row r="89" spans="1:7" x14ac:dyDescent="0.35">
      <c r="A89" s="4"/>
      <c r="C89"/>
      <c r="G89" s="27"/>
    </row>
    <row r="90" spans="1:7" x14ac:dyDescent="0.35">
      <c r="A90" s="4"/>
      <c r="C90"/>
      <c r="G90" s="27"/>
    </row>
    <row r="91" spans="1:7" x14ac:dyDescent="0.35">
      <c r="A91" s="4"/>
      <c r="C91"/>
      <c r="G91" s="27"/>
    </row>
    <row r="92" spans="1:7" x14ac:dyDescent="0.35">
      <c r="A92" s="4"/>
      <c r="C92"/>
      <c r="G92" s="27"/>
    </row>
    <row r="93" spans="1:7" x14ac:dyDescent="0.35">
      <c r="A93" s="4"/>
      <c r="C93"/>
      <c r="G93" s="27"/>
    </row>
    <row r="94" spans="1:7" x14ac:dyDescent="0.35">
      <c r="A94" s="4"/>
      <c r="C94"/>
      <c r="G94" s="27"/>
    </row>
    <row r="95" spans="1:7" x14ac:dyDescent="0.35">
      <c r="A95" s="4"/>
      <c r="C95"/>
      <c r="G95" s="27"/>
    </row>
    <row r="96" spans="1:7" x14ac:dyDescent="0.35">
      <c r="A96" s="4"/>
      <c r="C96"/>
      <c r="G96" s="27"/>
    </row>
    <row r="97" spans="1:9" x14ac:dyDescent="0.35">
      <c r="A97" s="4"/>
      <c r="C97"/>
      <c r="G97" s="27"/>
    </row>
    <row r="98" spans="1:9" x14ac:dyDescent="0.35">
      <c r="A98" s="4"/>
      <c r="C98"/>
      <c r="G98" s="27"/>
    </row>
    <row r="99" spans="1:9" x14ac:dyDescent="0.35">
      <c r="A99" s="4"/>
      <c r="C99"/>
      <c r="G99" s="27"/>
    </row>
    <row r="100" spans="1:9" x14ac:dyDescent="0.35">
      <c r="A100" s="4"/>
      <c r="C100"/>
      <c r="G100" s="27"/>
    </row>
    <row r="101" spans="1:9" x14ac:dyDescent="0.35">
      <c r="A101" s="4"/>
      <c r="C101"/>
      <c r="G101" s="27"/>
    </row>
    <row r="102" spans="1:9" x14ac:dyDescent="0.35">
      <c r="A102" s="4"/>
      <c r="C102"/>
      <c r="G102" s="27"/>
    </row>
    <row r="103" spans="1:9" x14ac:dyDescent="0.35">
      <c r="A103" s="4"/>
      <c r="C103"/>
      <c r="G103" s="27"/>
    </row>
    <row r="104" spans="1:9" x14ac:dyDescent="0.35">
      <c r="A104" s="4"/>
      <c r="C104"/>
      <c r="G104" s="27"/>
    </row>
    <row r="105" spans="1:9" x14ac:dyDescent="0.35">
      <c r="A105" s="4"/>
      <c r="C105"/>
      <c r="G105" s="27"/>
    </row>
    <row r="106" spans="1:9" ht="15" customHeight="1" x14ac:dyDescent="0.3">
      <c r="C106"/>
      <c r="G106" s="27"/>
      <c r="I106"/>
    </row>
    <row r="107" spans="1:9" ht="18.600000000000001" thickBot="1" x14ac:dyDescent="0.4">
      <c r="B107" s="49" t="s">
        <v>34</v>
      </c>
      <c r="C107" s="49"/>
      <c r="D107" s="49"/>
      <c r="E107" s="49"/>
      <c r="F107" s="49"/>
    </row>
    <row r="108" spans="1:9" x14ac:dyDescent="0.35">
      <c r="B108" s="53" t="s">
        <v>29</v>
      </c>
      <c r="C108" s="54"/>
      <c r="D108" s="54"/>
      <c r="E108" s="54"/>
      <c r="F108" s="57" t="s">
        <v>31</v>
      </c>
    </row>
    <row r="109" spans="1:9" ht="18.600000000000001" thickBot="1" x14ac:dyDescent="0.4">
      <c r="B109" s="55" t="s">
        <v>30</v>
      </c>
      <c r="C109" s="56"/>
      <c r="D109" s="56"/>
      <c r="E109" s="56"/>
      <c r="F109" s="58"/>
    </row>
    <row r="110" spans="1:9" ht="18.600000000000001" thickBot="1" x14ac:dyDescent="0.4">
      <c r="B110" t="s">
        <v>32</v>
      </c>
    </row>
    <row r="111" spans="1:9" ht="39" customHeight="1" thickBot="1" x14ac:dyDescent="0.4">
      <c r="B111" s="50" t="s">
        <v>35</v>
      </c>
      <c r="C111" s="51"/>
      <c r="D111" s="51"/>
      <c r="E111" s="51"/>
      <c r="F111" s="52"/>
      <c r="G111" s="21"/>
    </row>
    <row r="112" spans="1:9" ht="18.600000000000001" thickBot="1" x14ac:dyDescent="0.4">
      <c r="B112" s="21"/>
      <c r="C112" s="22"/>
      <c r="D112" s="21"/>
      <c r="E112" s="21"/>
      <c r="F112" s="26"/>
      <c r="G112" s="21"/>
    </row>
    <row r="113" spans="2:6" ht="18.600000000000001" thickBot="1" x14ac:dyDescent="0.4">
      <c r="B113" s="46" t="s">
        <v>33</v>
      </c>
      <c r="C113" s="47"/>
      <c r="D113" s="47"/>
      <c r="E113" s="47"/>
      <c r="F113" s="48"/>
    </row>
  </sheetData>
  <sortState xmlns:xlrd2="http://schemas.microsoft.com/office/spreadsheetml/2017/richdata2" ref="A2:H37">
    <sortCondition ref="B2:B37"/>
  </sortState>
  <mergeCells count="6">
    <mergeCell ref="B113:F113"/>
    <mergeCell ref="B107:F107"/>
    <mergeCell ref="B111:F111"/>
    <mergeCell ref="B108:E108"/>
    <mergeCell ref="B109:E109"/>
    <mergeCell ref="F108:F10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68"/>
  <sheetViews>
    <sheetView topLeftCell="B18" workbookViewId="0">
      <selection activeCell="D19" sqref="D19"/>
    </sheetView>
  </sheetViews>
  <sheetFormatPr defaultRowHeight="14.4" x14ac:dyDescent="0.3"/>
  <cols>
    <col min="1" max="1" width="11.44140625" customWidth="1"/>
    <col min="2" max="2" width="60.6640625" bestFit="1" customWidth="1"/>
    <col min="3" max="3" width="9.109375" style="1"/>
    <col min="4" max="4" width="12.33203125" style="1" customWidth="1"/>
    <col min="5" max="5" width="35.44140625" bestFit="1" customWidth="1"/>
    <col min="6" max="6" width="9.109375" style="1"/>
    <col min="7" max="7" width="15.109375" customWidth="1"/>
    <col min="8" max="8" width="24.33203125" bestFit="1" customWidth="1"/>
    <col min="10" max="10" width="9.109375" style="4" bestFit="1" customWidth="1"/>
    <col min="11" max="11" width="14.33203125" bestFit="1" customWidth="1"/>
  </cols>
  <sheetData>
    <row r="1" spans="1:11" ht="15" thickBot="1" x14ac:dyDescent="0.35">
      <c r="K1" t="s">
        <v>44</v>
      </c>
    </row>
    <row r="2" spans="1:11" ht="21.6" thickBot="1" x14ac:dyDescent="0.45">
      <c r="A2" s="59" t="s">
        <v>92</v>
      </c>
      <c r="B2" s="60"/>
      <c r="C2" s="60"/>
      <c r="D2" s="60"/>
      <c r="E2" s="60"/>
      <c r="F2" s="60"/>
      <c r="G2" s="60"/>
      <c r="H2" s="60"/>
      <c r="I2" s="61"/>
    </row>
    <row r="3" spans="1:11" ht="15" thickBot="1" x14ac:dyDescent="0.35">
      <c r="A3" t="s">
        <v>21</v>
      </c>
      <c r="B3">
        <v>3</v>
      </c>
      <c r="C3" s="1" t="s">
        <v>22</v>
      </c>
    </row>
    <row r="4" spans="1:11" x14ac:dyDescent="0.3">
      <c r="A4" t="s">
        <v>23</v>
      </c>
      <c r="B4">
        <v>1</v>
      </c>
      <c r="C4" s="1" t="s">
        <v>22</v>
      </c>
      <c r="E4" s="62" t="s">
        <v>113</v>
      </c>
      <c r="F4" s="63"/>
      <c r="G4" s="63"/>
      <c r="H4" s="63"/>
      <c r="I4" s="64"/>
    </row>
    <row r="5" spans="1:11" ht="15" thickBot="1" x14ac:dyDescent="0.35">
      <c r="A5" t="s">
        <v>24</v>
      </c>
      <c r="B5">
        <v>0</v>
      </c>
      <c r="C5" s="1" t="s">
        <v>22</v>
      </c>
      <c r="E5" s="65"/>
      <c r="F5" s="66"/>
      <c r="G5" s="66"/>
      <c r="H5" s="66"/>
      <c r="I5" s="67"/>
    </row>
    <row r="6" spans="1:11" x14ac:dyDescent="0.3">
      <c r="E6" s="68"/>
      <c r="F6" s="68"/>
      <c r="G6" s="68"/>
      <c r="H6" s="68"/>
      <c r="I6" s="68"/>
      <c r="K6" s="2"/>
    </row>
    <row r="7" spans="1:11" ht="15" thickBot="1" x14ac:dyDescent="0.35">
      <c r="E7" s="69"/>
      <c r="F7" s="69"/>
      <c r="G7" s="69"/>
      <c r="H7" s="69"/>
      <c r="I7" s="69"/>
      <c r="J7" s="4" t="s">
        <v>42</v>
      </c>
      <c r="K7" s="2"/>
    </row>
    <row r="8" spans="1:11" x14ac:dyDescent="0.3">
      <c r="A8" s="5" t="s">
        <v>2</v>
      </c>
      <c r="B8" s="6"/>
      <c r="C8" s="7" t="s">
        <v>25</v>
      </c>
      <c r="D8" s="7" t="s">
        <v>26</v>
      </c>
      <c r="E8" s="6"/>
      <c r="F8" s="7" t="s">
        <v>25</v>
      </c>
      <c r="G8" s="6"/>
      <c r="H8" s="7" t="s">
        <v>27</v>
      </c>
      <c r="I8" s="8" t="s">
        <v>28</v>
      </c>
      <c r="J8" s="9"/>
      <c r="K8" s="25"/>
    </row>
    <row r="9" spans="1:11" x14ac:dyDescent="0.3">
      <c r="A9" s="10" t="s">
        <v>17</v>
      </c>
      <c r="B9" s="11" t="str">
        <f>Holdliste!E2</f>
        <v>Lasse Hjorth / Linda Rendemann</v>
      </c>
      <c r="C9" s="12">
        <v>3</v>
      </c>
      <c r="D9" s="13" t="s">
        <v>132</v>
      </c>
      <c r="E9" s="11" t="str">
        <f>Holdliste!E4</f>
        <v>Tom Christensen / Annika Olsson</v>
      </c>
      <c r="F9" s="12">
        <v>0</v>
      </c>
      <c r="G9" s="11"/>
      <c r="H9" s="11" t="str">
        <f>B9</f>
        <v>Lasse Hjorth / Linda Rendemann</v>
      </c>
      <c r="I9" s="14">
        <f>C9+C10</f>
        <v>3</v>
      </c>
    </row>
    <row r="10" spans="1:11" x14ac:dyDescent="0.3">
      <c r="A10" s="10" t="str">
        <f>A9</f>
        <v>A</v>
      </c>
      <c r="B10" s="11" t="str">
        <f>B9</f>
        <v>Lasse Hjorth / Linda Rendemann</v>
      </c>
      <c r="C10" s="12"/>
      <c r="D10" s="13"/>
      <c r="E10" s="11" t="str">
        <f>Holdliste!E6</f>
        <v>Lasse Aunsfelt  / Pernille Aunsfelt</v>
      </c>
      <c r="F10" s="12"/>
      <c r="G10" s="11"/>
      <c r="H10" s="11" t="str">
        <f>B13</f>
        <v>Tom Christensen / Annika Olsson</v>
      </c>
      <c r="I10" s="14">
        <f>C13+F9</f>
        <v>0</v>
      </c>
      <c r="J10"/>
    </row>
    <row r="11" spans="1:11" x14ac:dyDescent="0.3">
      <c r="A11" s="10" t="str">
        <f>A10</f>
        <v>A</v>
      </c>
      <c r="B11" s="11"/>
      <c r="C11" s="12"/>
      <c r="D11" s="13"/>
      <c r="E11" s="11"/>
      <c r="F11" s="12"/>
      <c r="G11" s="11"/>
      <c r="H11" s="11" t="str">
        <f>E10</f>
        <v>Lasse Aunsfelt  / Pernille Aunsfelt</v>
      </c>
      <c r="I11" s="14">
        <f>F10+F13</f>
        <v>0</v>
      </c>
      <c r="J11"/>
    </row>
    <row r="12" spans="1:11" x14ac:dyDescent="0.3">
      <c r="A12" s="10" t="str">
        <f>A11</f>
        <v>A</v>
      </c>
      <c r="B12" s="11"/>
      <c r="C12" s="12"/>
      <c r="D12" s="13"/>
      <c r="E12" s="11"/>
      <c r="F12" s="12"/>
      <c r="G12" s="11"/>
      <c r="H12" s="11"/>
      <c r="I12" s="14"/>
      <c r="J12"/>
    </row>
    <row r="13" spans="1:11" x14ac:dyDescent="0.3">
      <c r="A13" s="10" t="str">
        <f>A12</f>
        <v>A</v>
      </c>
      <c r="B13" s="11" t="str">
        <f>E9</f>
        <v>Tom Christensen / Annika Olsson</v>
      </c>
      <c r="C13" s="12"/>
      <c r="D13" s="13"/>
      <c r="E13" s="11" t="str">
        <f>E10</f>
        <v>Lasse Aunsfelt  / Pernille Aunsfelt</v>
      </c>
      <c r="F13" s="12"/>
      <c r="G13" s="11"/>
      <c r="H13" s="11"/>
      <c r="I13" s="14"/>
      <c r="J13" s="15"/>
    </row>
    <row r="14" spans="1:11" ht="15" thickBot="1" x14ac:dyDescent="0.35">
      <c r="A14" s="10"/>
      <c r="B14" s="17"/>
      <c r="C14" s="18"/>
      <c r="D14" s="19"/>
      <c r="E14" s="17"/>
      <c r="F14" s="18"/>
      <c r="G14" s="17"/>
      <c r="H14" s="17"/>
      <c r="I14" s="20"/>
    </row>
    <row r="15" spans="1:11" ht="15" thickBot="1" x14ac:dyDescent="0.35"/>
    <row r="16" spans="1:11" x14ac:dyDescent="0.3">
      <c r="A16" s="5" t="s">
        <v>2</v>
      </c>
      <c r="B16" s="6"/>
      <c r="C16" s="7" t="s">
        <v>25</v>
      </c>
      <c r="D16" s="7" t="s">
        <v>26</v>
      </c>
      <c r="E16" s="6"/>
      <c r="F16" s="7" t="s">
        <v>25</v>
      </c>
      <c r="G16" s="6"/>
      <c r="H16" s="7" t="s">
        <v>27</v>
      </c>
      <c r="I16" s="8" t="s">
        <v>28</v>
      </c>
    </row>
    <row r="17" spans="1:12" x14ac:dyDescent="0.3">
      <c r="A17" s="10" t="s">
        <v>18</v>
      </c>
      <c r="B17" s="11" t="str">
        <f>Holdliste!E8</f>
        <v>Hans H Jensen / Ellen Jensen</v>
      </c>
      <c r="C17" s="12">
        <v>0</v>
      </c>
      <c r="D17" s="13" t="s">
        <v>126</v>
      </c>
      <c r="E17" t="str">
        <f>Holdliste!E10</f>
        <v>Leif  I Andersen / Lissie Johnsson</v>
      </c>
      <c r="F17" s="12">
        <v>3</v>
      </c>
      <c r="G17" s="11"/>
      <c r="H17" s="11" t="str">
        <f>B17</f>
        <v>Hans H Jensen / Ellen Jensen</v>
      </c>
      <c r="I17" s="14">
        <f>C17+C18</f>
        <v>3</v>
      </c>
      <c r="J17"/>
    </row>
    <row r="18" spans="1:12" x14ac:dyDescent="0.3">
      <c r="A18" s="10" t="str">
        <f>A17</f>
        <v>B</v>
      </c>
      <c r="B18" s="11" t="str">
        <f>B17</f>
        <v>Hans H Jensen / Ellen Jensen</v>
      </c>
      <c r="C18" s="12">
        <v>3</v>
      </c>
      <c r="D18" s="13" t="s">
        <v>124</v>
      </c>
      <c r="E18" s="11" t="str">
        <f>Holdliste!E12</f>
        <v>Tommy Christensen/ Anne Christensen</v>
      </c>
      <c r="F18" s="12">
        <v>0</v>
      </c>
      <c r="G18" s="11"/>
      <c r="H18" s="11" t="str">
        <f>B21</f>
        <v>Leif  I Andersen / Lissie Johnsson</v>
      </c>
      <c r="I18" s="14">
        <f>C21+F17</f>
        <v>6</v>
      </c>
    </row>
    <row r="19" spans="1:12" x14ac:dyDescent="0.3">
      <c r="A19" s="10" t="str">
        <f t="shared" ref="A19:A21" si="0">A18</f>
        <v>B</v>
      </c>
      <c r="B19" s="11"/>
      <c r="C19" s="12"/>
      <c r="D19" s="13"/>
      <c r="E19" s="11"/>
      <c r="F19" s="12"/>
      <c r="G19" s="11"/>
      <c r="H19" s="11" t="str">
        <f>E18</f>
        <v>Tommy Christensen/ Anne Christensen</v>
      </c>
      <c r="I19" s="14">
        <f>F18+F21</f>
        <v>0</v>
      </c>
      <c r="J19"/>
    </row>
    <row r="20" spans="1:12" x14ac:dyDescent="0.3">
      <c r="A20" s="10" t="str">
        <f t="shared" si="0"/>
        <v>B</v>
      </c>
      <c r="B20" s="11"/>
      <c r="C20" s="12"/>
      <c r="D20" s="13"/>
      <c r="E20" s="11"/>
      <c r="F20" s="12"/>
      <c r="G20" s="11"/>
      <c r="H20" s="11"/>
      <c r="I20" s="14"/>
      <c r="J20"/>
    </row>
    <row r="21" spans="1:12" x14ac:dyDescent="0.3">
      <c r="A21" s="10" t="str">
        <f t="shared" si="0"/>
        <v>B</v>
      </c>
      <c r="B21" s="11" t="str">
        <f>E17</f>
        <v>Leif  I Andersen / Lissie Johnsson</v>
      </c>
      <c r="C21" s="12">
        <v>3</v>
      </c>
      <c r="D21" s="13" t="s">
        <v>124</v>
      </c>
      <c r="E21" s="11" t="str">
        <f>E18</f>
        <v>Tommy Christensen/ Anne Christensen</v>
      </c>
      <c r="F21" s="12">
        <v>0</v>
      </c>
      <c r="G21" s="11"/>
      <c r="H21" s="11"/>
      <c r="I21" s="14"/>
      <c r="J21" s="15"/>
    </row>
    <row r="22" spans="1:12" ht="15" thickBot="1" x14ac:dyDescent="0.35">
      <c r="A22" s="10"/>
      <c r="B22" s="17"/>
      <c r="C22" s="18"/>
      <c r="D22" s="19"/>
      <c r="E22" s="17"/>
      <c r="F22" s="18"/>
      <c r="G22" s="17"/>
      <c r="H22" s="17"/>
      <c r="I22" s="20"/>
    </row>
    <row r="24" spans="1:12" ht="15" thickBot="1" x14ac:dyDescent="0.35"/>
    <row r="25" spans="1:12" x14ac:dyDescent="0.3">
      <c r="A25" s="5" t="s">
        <v>2</v>
      </c>
      <c r="B25" s="6"/>
      <c r="C25" s="7" t="s">
        <v>25</v>
      </c>
      <c r="D25" s="7" t="s">
        <v>26</v>
      </c>
      <c r="E25" s="6"/>
      <c r="F25" s="7" t="s">
        <v>25</v>
      </c>
      <c r="G25" s="6"/>
      <c r="H25" s="7" t="s">
        <v>27</v>
      </c>
      <c r="I25" s="8" t="s">
        <v>28</v>
      </c>
    </row>
    <row r="26" spans="1:12" x14ac:dyDescent="0.3">
      <c r="A26" s="10" t="s">
        <v>19</v>
      </c>
      <c r="B26" s="11" t="str">
        <f>Holdliste!E14</f>
        <v>Erling  Hviid /Helen Lastrup-Hviid</v>
      </c>
      <c r="C26" s="12">
        <v>0</v>
      </c>
      <c r="D26" s="13" t="s">
        <v>123</v>
      </c>
      <c r="E26" s="11" t="str">
        <f>Holdliste!E16</f>
        <v>Knud Nisted / Laila Nisted</v>
      </c>
      <c r="F26" s="12">
        <v>3</v>
      </c>
      <c r="G26" s="11"/>
      <c r="H26" s="11" t="str">
        <f>B26</f>
        <v>Erling  Hviid /Helen Lastrup-Hviid</v>
      </c>
      <c r="I26" s="14">
        <f>C26+C27</f>
        <v>3</v>
      </c>
    </row>
    <row r="27" spans="1:12" x14ac:dyDescent="0.3">
      <c r="A27" s="10" t="str">
        <f>A26</f>
        <v>C</v>
      </c>
      <c r="B27" s="11" t="str">
        <f>B26</f>
        <v>Erling  Hviid /Helen Lastrup-Hviid</v>
      </c>
      <c r="C27" s="12">
        <v>3</v>
      </c>
      <c r="D27" s="13" t="s">
        <v>124</v>
      </c>
      <c r="E27" s="11" t="str">
        <f>Holdliste!E18</f>
        <v>Michael Bremer / Aase Bremer</v>
      </c>
      <c r="F27" s="12">
        <v>0</v>
      </c>
      <c r="G27" s="11"/>
      <c r="H27" s="11" t="str">
        <f>B30</f>
        <v>Knud Nisted / Laila Nisted</v>
      </c>
      <c r="I27" s="14">
        <f>C30+F26</f>
        <v>4</v>
      </c>
      <c r="J27"/>
    </row>
    <row r="28" spans="1:12" x14ac:dyDescent="0.3">
      <c r="A28" s="10" t="str">
        <f t="shared" ref="A28:A30" si="1">A27</f>
        <v>C</v>
      </c>
      <c r="B28" s="11"/>
      <c r="C28" s="12"/>
      <c r="D28" s="13"/>
      <c r="E28" s="11"/>
      <c r="F28" s="12"/>
      <c r="G28" s="11"/>
      <c r="H28" s="11" t="str">
        <f>E27</f>
        <v>Michael Bremer / Aase Bremer</v>
      </c>
      <c r="I28" s="14">
        <f>F27+F30</f>
        <v>1</v>
      </c>
    </row>
    <row r="29" spans="1:12" x14ac:dyDescent="0.3">
      <c r="A29" s="10" t="str">
        <f t="shared" si="1"/>
        <v>C</v>
      </c>
      <c r="B29" s="11"/>
      <c r="C29" s="12"/>
      <c r="D29" s="13"/>
      <c r="E29" s="11"/>
      <c r="F29" s="12"/>
      <c r="G29" s="11"/>
      <c r="H29" s="11"/>
      <c r="I29" s="14"/>
      <c r="L29" s="23"/>
    </row>
    <row r="30" spans="1:12" x14ac:dyDescent="0.3">
      <c r="A30" s="10" t="str">
        <f t="shared" si="1"/>
        <v>C</v>
      </c>
      <c r="B30" s="11" t="str">
        <f>E26</f>
        <v>Knud Nisted / Laila Nisted</v>
      </c>
      <c r="C30" s="12">
        <v>1</v>
      </c>
      <c r="D30" s="13" t="s">
        <v>127</v>
      </c>
      <c r="E30" s="11" t="str">
        <f>E27</f>
        <v>Michael Bremer / Aase Bremer</v>
      </c>
      <c r="F30" s="12">
        <v>1</v>
      </c>
      <c r="G30" s="11"/>
      <c r="H30" s="11"/>
      <c r="I30" s="14"/>
      <c r="J30" s="15"/>
    </row>
    <row r="31" spans="1:12" ht="15" thickBot="1" x14ac:dyDescent="0.35">
      <c r="A31" s="10"/>
      <c r="B31" s="17"/>
      <c r="C31" s="18"/>
      <c r="D31" s="19"/>
      <c r="E31" s="17"/>
      <c r="F31" s="18"/>
      <c r="G31" s="17"/>
      <c r="H31" s="17"/>
      <c r="I31" s="20"/>
    </row>
    <row r="33" spans="1:10" ht="15" thickBot="1" x14ac:dyDescent="0.35"/>
    <row r="34" spans="1:10" x14ac:dyDescent="0.3">
      <c r="A34" s="5" t="s">
        <v>2</v>
      </c>
      <c r="B34" s="6"/>
      <c r="C34" s="7" t="s">
        <v>25</v>
      </c>
      <c r="D34" s="7" t="s">
        <v>26</v>
      </c>
      <c r="E34" s="6"/>
      <c r="F34" s="7" t="s">
        <v>25</v>
      </c>
      <c r="G34" s="6"/>
      <c r="H34" s="7" t="s">
        <v>27</v>
      </c>
      <c r="I34" s="8" t="s">
        <v>28</v>
      </c>
    </row>
    <row r="35" spans="1:10" x14ac:dyDescent="0.3">
      <c r="A35" s="10" t="s">
        <v>20</v>
      </c>
      <c r="B35" s="11" t="str">
        <f>Holdliste!E20</f>
        <v>Karsten Andersen/Preben Carlsen</v>
      </c>
      <c r="C35" s="12">
        <v>3</v>
      </c>
      <c r="D35" s="13" t="s">
        <v>129</v>
      </c>
      <c r="E35" s="11" t="str">
        <f>Holdliste!E22</f>
        <v xml:space="preserve">Peter V Andersen/Ulrik T Hansen </v>
      </c>
      <c r="F35" s="12">
        <v>0</v>
      </c>
      <c r="G35" s="11"/>
      <c r="H35" s="11" t="str">
        <f>B35</f>
        <v>Karsten Andersen/Preben Carlsen</v>
      </c>
      <c r="I35" s="14">
        <f>C35+C36</f>
        <v>6</v>
      </c>
    </row>
    <row r="36" spans="1:10" x14ac:dyDescent="0.3">
      <c r="A36" s="10" t="str">
        <f>A35</f>
        <v>D</v>
      </c>
      <c r="B36" s="11" t="str">
        <f>B35</f>
        <v>Karsten Andersen/Preben Carlsen</v>
      </c>
      <c r="C36" s="12">
        <v>3</v>
      </c>
      <c r="D36" s="13" t="s">
        <v>128</v>
      </c>
      <c r="E36" s="11" t="str">
        <f>Holdliste!E24</f>
        <v>Henrik Boysen  /Kenneth Obsen</v>
      </c>
      <c r="F36" s="12">
        <v>0</v>
      </c>
      <c r="G36" s="11"/>
      <c r="H36" s="11" t="str">
        <f>B39</f>
        <v xml:space="preserve">Peter V Andersen/Ulrik T Hansen </v>
      </c>
      <c r="I36" s="14">
        <f>C39+F35</f>
        <v>0</v>
      </c>
      <c r="J36" s="24"/>
    </row>
    <row r="37" spans="1:10" x14ac:dyDescent="0.3">
      <c r="A37" s="10" t="str">
        <f t="shared" ref="A37:A39" si="2">A36</f>
        <v>D</v>
      </c>
      <c r="B37" s="11"/>
      <c r="C37" s="12"/>
      <c r="D37" s="13"/>
      <c r="E37" s="11"/>
      <c r="F37" s="12"/>
      <c r="G37" s="11"/>
      <c r="H37" s="11" t="str">
        <f>E36</f>
        <v>Henrik Boysen  /Kenneth Obsen</v>
      </c>
      <c r="I37" s="14">
        <f>F36+F39</f>
        <v>3</v>
      </c>
      <c r="J37"/>
    </row>
    <row r="38" spans="1:10" x14ac:dyDescent="0.3">
      <c r="A38" s="10" t="str">
        <f t="shared" si="2"/>
        <v>D</v>
      </c>
      <c r="B38" s="11"/>
      <c r="C38" s="12"/>
      <c r="D38" s="13"/>
      <c r="E38" s="11"/>
      <c r="F38" s="12"/>
      <c r="G38" s="11"/>
      <c r="H38" s="11"/>
      <c r="I38" s="14"/>
    </row>
    <row r="39" spans="1:10" x14ac:dyDescent="0.3">
      <c r="A39" s="10" t="str">
        <f t="shared" si="2"/>
        <v>D</v>
      </c>
      <c r="B39" s="11" t="str">
        <f>E35</f>
        <v xml:space="preserve">Peter V Andersen/Ulrik T Hansen </v>
      </c>
      <c r="C39" s="12">
        <v>0</v>
      </c>
      <c r="D39" s="13" t="s">
        <v>123</v>
      </c>
      <c r="E39" s="11" t="str">
        <f>E36</f>
        <v>Henrik Boysen  /Kenneth Obsen</v>
      </c>
      <c r="F39" s="12">
        <v>3</v>
      </c>
      <c r="G39" s="11"/>
      <c r="H39" s="11"/>
      <c r="I39" s="14"/>
    </row>
    <row r="40" spans="1:10" ht="15" thickBot="1" x14ac:dyDescent="0.35">
      <c r="A40" s="43" t="str">
        <f>A38</f>
        <v>D</v>
      </c>
      <c r="B40" s="17"/>
      <c r="C40" s="18"/>
      <c r="D40" s="19"/>
      <c r="E40" s="17"/>
      <c r="F40" s="18"/>
      <c r="G40" s="17"/>
      <c r="H40" s="17"/>
      <c r="I40" s="20"/>
      <c r="J40" s="15"/>
    </row>
    <row r="42" spans="1:10" ht="15" thickBot="1" x14ac:dyDescent="0.35"/>
    <row r="43" spans="1:10" x14ac:dyDescent="0.3">
      <c r="A43" s="5" t="s">
        <v>2</v>
      </c>
      <c r="B43" s="6"/>
      <c r="C43" s="7" t="s">
        <v>25</v>
      </c>
      <c r="D43" s="7" t="s">
        <v>26</v>
      </c>
      <c r="E43" s="6"/>
      <c r="F43" s="7" t="s">
        <v>25</v>
      </c>
      <c r="G43" s="6"/>
      <c r="H43" s="7" t="s">
        <v>27</v>
      </c>
      <c r="I43" s="8" t="s">
        <v>28</v>
      </c>
    </row>
    <row r="44" spans="1:10" x14ac:dyDescent="0.3">
      <c r="A44" s="10" t="s">
        <v>60</v>
      </c>
      <c r="B44" s="11" t="str">
        <f>Holdliste!E26</f>
        <v>Benjamin Kristensen/Kenneth Rygaard</v>
      </c>
      <c r="C44" s="12">
        <v>0</v>
      </c>
      <c r="D44" s="13" t="s">
        <v>125</v>
      </c>
      <c r="E44" s="11" t="str">
        <f>Holdliste!E28</f>
        <v>Søren Madsen /Kasper Svendsen</v>
      </c>
      <c r="F44" s="12">
        <v>3</v>
      </c>
      <c r="G44" s="11"/>
      <c r="H44" s="11" t="str">
        <f>B44</f>
        <v>Benjamin Kristensen/Kenneth Rygaard</v>
      </c>
      <c r="I44" s="14">
        <f>C44+C45</f>
        <v>0</v>
      </c>
    </row>
    <row r="45" spans="1:10" x14ac:dyDescent="0.3">
      <c r="A45" s="10" t="str">
        <f>A44</f>
        <v>E</v>
      </c>
      <c r="B45" s="11" t="str">
        <f>B44</f>
        <v>Benjamin Kristensen/Kenneth Rygaard</v>
      </c>
      <c r="C45" s="12">
        <v>0</v>
      </c>
      <c r="D45" s="13" t="s">
        <v>123</v>
      </c>
      <c r="E45" s="11" t="str">
        <f>Holdliste!E30</f>
        <v>Morten Bagger / Michael Mildahl</v>
      </c>
      <c r="F45" s="12">
        <v>3</v>
      </c>
      <c r="G45" s="11"/>
      <c r="H45" s="11" t="str">
        <f>B48</f>
        <v>Søren Madsen /Kasper Svendsen</v>
      </c>
      <c r="I45" s="14">
        <f>C48+F44</f>
        <v>3</v>
      </c>
    </row>
    <row r="46" spans="1:10" x14ac:dyDescent="0.3">
      <c r="A46" s="10" t="str">
        <f>A45</f>
        <v>E</v>
      </c>
      <c r="B46" s="11"/>
      <c r="C46" s="12"/>
      <c r="D46" s="13"/>
      <c r="E46" s="11"/>
      <c r="F46" s="12"/>
      <c r="G46" s="11"/>
      <c r="H46" s="11" t="str">
        <f>E45</f>
        <v>Morten Bagger / Michael Mildahl</v>
      </c>
      <c r="I46" s="14">
        <f>F45+F48</f>
        <v>6</v>
      </c>
    </row>
    <row r="47" spans="1:10" x14ac:dyDescent="0.3">
      <c r="A47" s="10" t="str">
        <f>A46</f>
        <v>E</v>
      </c>
      <c r="B47" s="11"/>
      <c r="C47" s="12"/>
      <c r="D47" s="13"/>
      <c r="E47" s="11"/>
      <c r="F47" s="12"/>
      <c r="G47" s="11"/>
      <c r="H47" s="11"/>
      <c r="I47" s="14"/>
    </row>
    <row r="48" spans="1:10" x14ac:dyDescent="0.3">
      <c r="A48" s="10" t="str">
        <f>A47</f>
        <v>E</v>
      </c>
      <c r="B48" s="11" t="str">
        <f>E44</f>
        <v>Søren Madsen /Kasper Svendsen</v>
      </c>
      <c r="C48" s="12">
        <v>0</v>
      </c>
      <c r="D48" s="13" t="s">
        <v>134</v>
      </c>
      <c r="E48" s="11" t="str">
        <f>E45</f>
        <v>Morten Bagger / Michael Mildahl</v>
      </c>
      <c r="F48" s="12">
        <v>3</v>
      </c>
      <c r="G48" s="11"/>
      <c r="H48" s="11"/>
      <c r="I48" s="14"/>
    </row>
    <row r="49" spans="1:9" x14ac:dyDescent="0.3">
      <c r="A49" s="10"/>
      <c r="B49" s="11"/>
      <c r="C49" s="12"/>
      <c r="D49" s="13"/>
      <c r="E49" s="16"/>
      <c r="F49" s="12"/>
      <c r="G49" s="11"/>
      <c r="H49" s="11"/>
      <c r="I49" s="14"/>
    </row>
    <row r="50" spans="1:9" ht="15" thickBot="1" x14ac:dyDescent="0.35">
      <c r="A50" s="10"/>
      <c r="B50" s="17"/>
      <c r="C50" s="18"/>
      <c r="D50" s="19"/>
      <c r="E50" s="17"/>
      <c r="F50" s="18"/>
      <c r="G50" s="17"/>
      <c r="H50" s="17"/>
      <c r="I50" s="20"/>
    </row>
    <row r="52" spans="1:9" ht="15" thickBot="1" x14ac:dyDescent="0.35"/>
    <row r="53" spans="1:9" x14ac:dyDescent="0.3">
      <c r="A53" s="5" t="s">
        <v>2</v>
      </c>
      <c r="B53" s="6"/>
      <c r="C53" s="7" t="s">
        <v>25</v>
      </c>
      <c r="D53" s="7" t="s">
        <v>26</v>
      </c>
      <c r="E53" s="6"/>
      <c r="F53" s="7" t="s">
        <v>25</v>
      </c>
      <c r="G53" s="6"/>
      <c r="H53" s="7" t="s">
        <v>27</v>
      </c>
      <c r="I53" s="8" t="s">
        <v>28</v>
      </c>
    </row>
    <row r="54" spans="1:9" x14ac:dyDescent="0.3">
      <c r="A54" s="10" t="s">
        <v>61</v>
      </c>
      <c r="B54" s="11" t="str">
        <f>Holdliste!E32</f>
        <v>Bjarne Poulsen / Uffe Olsen</v>
      </c>
      <c r="C54" s="12">
        <v>0</v>
      </c>
      <c r="D54" s="13" t="s">
        <v>133</v>
      </c>
      <c r="E54" s="11" t="str">
        <f>Holdliste!E34</f>
        <v>Eva Christensen /Kell Mielow</v>
      </c>
      <c r="F54" s="12">
        <v>3</v>
      </c>
      <c r="G54" s="11"/>
      <c r="H54" s="11" t="str">
        <f>B54</f>
        <v>Bjarne Poulsen / Uffe Olsen</v>
      </c>
      <c r="I54" s="14">
        <f>C54+C55</f>
        <v>0</v>
      </c>
    </row>
    <row r="55" spans="1:9" x14ac:dyDescent="0.3">
      <c r="A55" s="10" t="str">
        <f>A54</f>
        <v>F</v>
      </c>
      <c r="B55" s="11" t="str">
        <f>B54</f>
        <v>Bjarne Poulsen / Uffe Olsen</v>
      </c>
      <c r="C55" s="12">
        <v>0</v>
      </c>
      <c r="D55" s="13" t="s">
        <v>128</v>
      </c>
      <c r="E55" s="11" t="str">
        <f>Holdliste!E36</f>
        <v>Jørn Thorhauge /  Anni Olsen</v>
      </c>
      <c r="F55" s="12">
        <v>3</v>
      </c>
      <c r="G55" s="11"/>
      <c r="H55" s="11" t="str">
        <f>B58</f>
        <v>Eva Christensen /Kell Mielow</v>
      </c>
      <c r="I55" s="14">
        <f>C58+F54</f>
        <v>6</v>
      </c>
    </row>
    <row r="56" spans="1:9" x14ac:dyDescent="0.3">
      <c r="A56" s="10" t="str">
        <f t="shared" ref="A56:A58" si="3">A55</f>
        <v>F</v>
      </c>
      <c r="B56" s="11"/>
      <c r="C56" s="12"/>
      <c r="D56" s="13"/>
      <c r="E56" s="11"/>
      <c r="F56" s="12"/>
      <c r="G56" s="11"/>
      <c r="H56" s="11" t="str">
        <f>E55</f>
        <v>Jørn Thorhauge /  Anni Olsen</v>
      </c>
      <c r="I56" s="14">
        <f>F55+F58</f>
        <v>3</v>
      </c>
    </row>
    <row r="57" spans="1:9" x14ac:dyDescent="0.3">
      <c r="A57" s="10" t="str">
        <f t="shared" si="3"/>
        <v>F</v>
      </c>
      <c r="B57" s="11"/>
      <c r="C57" s="12"/>
      <c r="D57" s="13"/>
      <c r="E57" s="11"/>
      <c r="F57" s="12"/>
      <c r="G57" s="11"/>
      <c r="H57" s="11"/>
      <c r="I57" s="14"/>
    </row>
    <row r="58" spans="1:9" x14ac:dyDescent="0.3">
      <c r="A58" s="10" t="str">
        <f t="shared" si="3"/>
        <v>F</v>
      </c>
      <c r="B58" s="11" t="str">
        <f>E54</f>
        <v>Eva Christensen /Kell Mielow</v>
      </c>
      <c r="C58" s="12">
        <v>3</v>
      </c>
      <c r="D58" s="13" t="s">
        <v>132</v>
      </c>
      <c r="E58" s="11" t="str">
        <f>E55</f>
        <v>Jørn Thorhauge /  Anni Olsen</v>
      </c>
      <c r="F58" s="12">
        <v>0</v>
      </c>
      <c r="G58" s="11"/>
      <c r="H58" s="11"/>
      <c r="I58" s="14"/>
    </row>
    <row r="59" spans="1:9" ht="15" thickBot="1" x14ac:dyDescent="0.35">
      <c r="A59" s="10"/>
      <c r="B59" s="17"/>
      <c r="C59" s="18"/>
      <c r="D59" s="19"/>
      <c r="E59" s="17"/>
      <c r="F59" s="18"/>
      <c r="G59" s="17"/>
      <c r="H59" s="17"/>
      <c r="I59" s="20"/>
    </row>
    <row r="62" spans="1:9" ht="15.6" x14ac:dyDescent="0.3">
      <c r="B62" s="41" t="s">
        <v>62</v>
      </c>
      <c r="C62" s="2"/>
    </row>
    <row r="63" spans="1:9" ht="15.6" x14ac:dyDescent="0.3">
      <c r="B63" s="41"/>
      <c r="C63" s="2"/>
    </row>
    <row r="64" spans="1:9" x14ac:dyDescent="0.3">
      <c r="B64" s="44" t="s">
        <v>111</v>
      </c>
    </row>
    <row r="65" spans="2:2" x14ac:dyDescent="0.3">
      <c r="B65" s="44"/>
    </row>
    <row r="66" spans="2:2" x14ac:dyDescent="0.3">
      <c r="B66" s="44" t="s">
        <v>110</v>
      </c>
    </row>
    <row r="68" spans="2:2" x14ac:dyDescent="0.3">
      <c r="B68" s="24" t="s">
        <v>112</v>
      </c>
    </row>
  </sheetData>
  <autoFilter ref="A1:L43" xr:uid="{EB98FD54-2899-4138-A670-BF98FA2165CF}"/>
  <mergeCells count="3">
    <mergeCell ref="A2:I2"/>
    <mergeCell ref="E4:I5"/>
    <mergeCell ref="E6:I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C52E8-D52D-4040-9D13-F43C3C4E4581}">
  <dimension ref="A1:F74"/>
  <sheetViews>
    <sheetView tabSelected="1" topLeftCell="A41" workbookViewId="0">
      <selection activeCell="E54" sqref="E54"/>
    </sheetView>
  </sheetViews>
  <sheetFormatPr defaultRowHeight="14.4" x14ac:dyDescent="0.3"/>
  <cols>
    <col min="2" max="2" width="45" customWidth="1"/>
    <col min="3" max="3" width="44" customWidth="1"/>
    <col min="4" max="4" width="41.44140625" bestFit="1" customWidth="1"/>
    <col min="5" max="5" width="38.6640625" customWidth="1"/>
    <col min="6" max="6" width="30.109375" customWidth="1"/>
  </cols>
  <sheetData>
    <row r="1" spans="1:6" ht="24" thickBot="1" x14ac:dyDescent="0.35">
      <c r="B1" s="70" t="s">
        <v>93</v>
      </c>
      <c r="C1" s="70"/>
      <c r="D1" s="70"/>
      <c r="E1" s="70"/>
      <c r="F1" s="70"/>
    </row>
    <row r="2" spans="1:6" ht="24" thickBot="1" x14ac:dyDescent="0.35">
      <c r="B2" s="45" t="s">
        <v>117</v>
      </c>
      <c r="C2" s="45" t="s">
        <v>118</v>
      </c>
      <c r="D2" s="45" t="s">
        <v>119</v>
      </c>
      <c r="E2" s="45" t="s">
        <v>120</v>
      </c>
      <c r="F2" s="45"/>
    </row>
    <row r="3" spans="1:6" ht="18.600000000000001" thickBot="1" x14ac:dyDescent="0.4">
      <c r="A3" s="28"/>
      <c r="B3" s="29" t="s">
        <v>115</v>
      </c>
      <c r="C3" s="29" t="s">
        <v>116</v>
      </c>
      <c r="D3" s="29" t="s">
        <v>122</v>
      </c>
      <c r="E3" s="29" t="s">
        <v>121</v>
      </c>
      <c r="F3" s="29" t="s">
        <v>39</v>
      </c>
    </row>
    <row r="5" spans="1:6" ht="18" x14ac:dyDescent="0.35">
      <c r="A5" s="37"/>
      <c r="B5" s="30"/>
      <c r="C5" s="30"/>
      <c r="D5" s="30"/>
      <c r="E5" s="30"/>
      <c r="F5" s="30"/>
    </row>
    <row r="6" spans="1:6" ht="18.600000000000001" thickBot="1" x14ac:dyDescent="0.4">
      <c r="A6" s="37"/>
      <c r="B6" s="31" t="str">
        <f>Holdliste!E18</f>
        <v>Michael Bremer / Aase Bremer</v>
      </c>
      <c r="C6" s="30"/>
      <c r="D6" s="30"/>
      <c r="E6" s="30"/>
      <c r="F6" s="30"/>
    </row>
    <row r="7" spans="1:6" ht="18" x14ac:dyDescent="0.35">
      <c r="A7" s="37"/>
      <c r="B7" s="32"/>
      <c r="C7" s="30"/>
      <c r="D7" s="30"/>
      <c r="E7" s="30"/>
      <c r="F7" s="30"/>
    </row>
    <row r="8" spans="1:6" ht="18.600000000000001" thickBot="1" x14ac:dyDescent="0.4">
      <c r="A8" s="37"/>
      <c r="B8" s="33"/>
      <c r="C8" s="31" t="s">
        <v>102</v>
      </c>
      <c r="D8" s="30"/>
      <c r="E8" s="30"/>
      <c r="F8" s="30"/>
    </row>
    <row r="9" spans="1:6" ht="18" x14ac:dyDescent="0.35">
      <c r="A9" s="37"/>
      <c r="B9" s="33"/>
      <c r="C9" s="32"/>
      <c r="D9" s="34"/>
      <c r="E9" s="34"/>
      <c r="F9" s="30"/>
    </row>
    <row r="10" spans="1:6" ht="18.600000000000001" thickBot="1" x14ac:dyDescent="0.4">
      <c r="A10" s="37"/>
      <c r="B10" s="35" t="str">
        <f>Holdliste!E22</f>
        <v xml:space="preserve">Peter V Andersen/Ulrik T Hansen </v>
      </c>
      <c r="C10" s="33"/>
      <c r="D10" s="30"/>
      <c r="E10" s="30"/>
      <c r="F10" s="30"/>
    </row>
    <row r="11" spans="1:6" ht="18" x14ac:dyDescent="0.35">
      <c r="A11" s="37"/>
      <c r="B11" s="34"/>
      <c r="C11" s="33"/>
      <c r="D11" s="30"/>
      <c r="E11" s="30"/>
      <c r="F11" s="30"/>
    </row>
    <row r="12" spans="1:6" ht="18.600000000000001" thickBot="1" x14ac:dyDescent="0.4">
      <c r="A12" s="37"/>
      <c r="B12" s="30"/>
      <c r="C12" s="33"/>
      <c r="D12" s="35" t="s">
        <v>130</v>
      </c>
      <c r="E12" s="30"/>
      <c r="F12" s="30"/>
    </row>
    <row r="13" spans="1:6" ht="18" x14ac:dyDescent="0.35">
      <c r="A13" s="37"/>
      <c r="B13" s="30"/>
      <c r="C13" s="33"/>
      <c r="D13" s="32"/>
      <c r="E13" s="34"/>
      <c r="F13" s="30"/>
    </row>
    <row r="14" spans="1:6" ht="18" x14ac:dyDescent="0.35">
      <c r="A14" s="37"/>
      <c r="B14" s="30"/>
      <c r="C14" s="33"/>
      <c r="D14" s="33"/>
      <c r="E14" s="30"/>
      <c r="F14" s="30"/>
    </row>
    <row r="15" spans="1:6" ht="18.600000000000001" thickBot="1" x14ac:dyDescent="0.4">
      <c r="A15" s="37"/>
      <c r="B15" s="31" t="str">
        <f>Holdliste!E10</f>
        <v>Leif  I Andersen / Lissie Johnsson</v>
      </c>
      <c r="C15" s="33"/>
      <c r="D15" s="33"/>
      <c r="E15" s="30"/>
      <c r="F15" s="30"/>
    </row>
    <row r="16" spans="1:6" ht="18" x14ac:dyDescent="0.35">
      <c r="A16" s="37"/>
      <c r="B16" s="32"/>
      <c r="C16" s="33"/>
      <c r="D16" s="33"/>
      <c r="E16" s="30"/>
      <c r="F16" s="30"/>
    </row>
    <row r="17" spans="1:6" ht="18.600000000000001" thickBot="1" x14ac:dyDescent="0.4">
      <c r="A17" s="37"/>
      <c r="B17" s="33"/>
      <c r="C17" s="35" t="s">
        <v>130</v>
      </c>
      <c r="D17" s="33"/>
      <c r="E17" s="30"/>
      <c r="F17" s="30"/>
    </row>
    <row r="18" spans="1:6" ht="18" x14ac:dyDescent="0.35">
      <c r="A18" s="37"/>
      <c r="B18" s="33"/>
      <c r="C18" s="34"/>
      <c r="D18" s="33"/>
      <c r="E18" s="30"/>
      <c r="F18" s="30"/>
    </row>
    <row r="19" spans="1:6" ht="18.600000000000001" thickBot="1" x14ac:dyDescent="0.4">
      <c r="A19" s="37"/>
      <c r="B19" s="35" t="s">
        <v>135</v>
      </c>
      <c r="C19" s="30"/>
      <c r="D19" s="33"/>
      <c r="E19" s="30"/>
      <c r="F19" s="30"/>
    </row>
    <row r="20" spans="1:6" ht="18.600000000000001" thickBot="1" x14ac:dyDescent="0.4">
      <c r="A20" s="37"/>
      <c r="B20" s="34"/>
      <c r="C20" s="30"/>
      <c r="D20" s="33"/>
      <c r="E20" s="31"/>
      <c r="F20" s="3"/>
    </row>
    <row r="21" spans="1:6" ht="18" x14ac:dyDescent="0.35">
      <c r="A21" s="37"/>
      <c r="B21" s="30"/>
      <c r="C21" s="30"/>
      <c r="D21" s="33"/>
      <c r="E21" s="30"/>
      <c r="F21" s="38"/>
    </row>
    <row r="22" spans="1:6" ht="18" x14ac:dyDescent="0.35">
      <c r="A22" s="37"/>
      <c r="B22" s="30"/>
      <c r="C22" s="30"/>
      <c r="D22" s="33"/>
      <c r="E22" s="30"/>
      <c r="F22" s="38"/>
    </row>
    <row r="23" spans="1:6" ht="18" x14ac:dyDescent="0.35">
      <c r="A23" s="37"/>
      <c r="B23" s="30"/>
      <c r="C23" s="30"/>
      <c r="D23" s="33"/>
      <c r="E23" s="30"/>
      <c r="F23" s="38"/>
    </row>
    <row r="24" spans="1:6" ht="18.600000000000001" thickBot="1" x14ac:dyDescent="0.4">
      <c r="A24" s="37"/>
      <c r="B24" s="31" t="str">
        <f>Holdliste!E34</f>
        <v>Eva Christensen /Kell Mielow</v>
      </c>
      <c r="C24" s="30"/>
      <c r="D24" s="33"/>
      <c r="E24" s="30"/>
      <c r="F24" s="38"/>
    </row>
    <row r="25" spans="1:6" ht="18" x14ac:dyDescent="0.35">
      <c r="A25" s="37"/>
      <c r="B25" s="32"/>
      <c r="C25" s="30"/>
      <c r="D25" s="33"/>
      <c r="E25" s="30"/>
      <c r="F25" s="38"/>
    </row>
    <row r="26" spans="1:6" ht="18.600000000000001" thickBot="1" x14ac:dyDescent="0.4">
      <c r="A26" s="37"/>
      <c r="B26" s="33"/>
      <c r="C26" s="31" t="s">
        <v>106</v>
      </c>
      <c r="D26" s="33"/>
      <c r="E26" s="30"/>
      <c r="F26" s="38"/>
    </row>
    <row r="27" spans="1:6" ht="18" x14ac:dyDescent="0.35">
      <c r="A27" s="37"/>
      <c r="B27" s="33"/>
      <c r="C27" s="32"/>
      <c r="D27" s="33"/>
      <c r="E27" s="30"/>
      <c r="F27" s="38"/>
    </row>
    <row r="28" spans="1:6" ht="18.600000000000001" thickBot="1" x14ac:dyDescent="0.4">
      <c r="A28" s="37"/>
      <c r="B28" s="35" t="str">
        <f>Holdliste!E30</f>
        <v>Morten Bagger / Michael Mildahl</v>
      </c>
      <c r="C28" s="33"/>
      <c r="D28" s="33"/>
      <c r="E28" s="30"/>
      <c r="F28" s="38"/>
    </row>
    <row r="29" spans="1:6" ht="18" x14ac:dyDescent="0.35">
      <c r="A29" s="37"/>
      <c r="B29" s="30"/>
      <c r="C29" s="33"/>
      <c r="D29" s="33"/>
      <c r="E29" s="30"/>
      <c r="F29" s="38"/>
    </row>
    <row r="30" spans="1:6" ht="18.600000000000001" thickBot="1" x14ac:dyDescent="0.4">
      <c r="A30" s="37"/>
      <c r="B30" s="30"/>
      <c r="D30" s="35" t="s">
        <v>94</v>
      </c>
      <c r="E30" s="30"/>
      <c r="F30" s="38"/>
    </row>
    <row r="31" spans="1:6" ht="18" x14ac:dyDescent="0.35">
      <c r="A31" s="37"/>
      <c r="B31" s="30"/>
      <c r="C31" s="33"/>
      <c r="D31" s="30"/>
      <c r="E31" s="30"/>
      <c r="F31" s="39"/>
    </row>
    <row r="32" spans="1:6" ht="18.600000000000001" thickBot="1" x14ac:dyDescent="0.4">
      <c r="A32" s="37"/>
      <c r="B32" s="31" t="str">
        <f>Holdliste!E8</f>
        <v>Hans H Jensen / Ellen Jensen</v>
      </c>
      <c r="C32" s="33"/>
      <c r="D32" s="30"/>
      <c r="E32" s="30"/>
      <c r="F32" s="38"/>
    </row>
    <row r="33" spans="1:6" ht="18" x14ac:dyDescent="0.35">
      <c r="A33" s="37"/>
      <c r="B33" s="36"/>
      <c r="C33" s="33"/>
      <c r="D33" s="30"/>
      <c r="E33" s="30"/>
      <c r="F33" s="38"/>
    </row>
    <row r="34" spans="1:6" ht="18.600000000000001" thickBot="1" x14ac:dyDescent="0.4">
      <c r="A34" s="37"/>
      <c r="B34" s="71"/>
      <c r="C34" s="35" t="s">
        <v>94</v>
      </c>
      <c r="D34" s="30"/>
      <c r="E34" s="33"/>
      <c r="F34" s="30"/>
    </row>
    <row r="35" spans="1:6" ht="18" x14ac:dyDescent="0.35">
      <c r="A35" s="37"/>
      <c r="B35" s="71"/>
      <c r="C35" s="34"/>
      <c r="D35" s="34"/>
      <c r="E35" s="34"/>
      <c r="F35" s="38"/>
    </row>
    <row r="36" spans="1:6" ht="18.600000000000001" thickBot="1" x14ac:dyDescent="0.4">
      <c r="A36" s="37"/>
      <c r="B36" s="35" t="str">
        <f>Holdliste!E2</f>
        <v>Lasse Hjorth / Linda Rendemann</v>
      </c>
      <c r="C36" s="30"/>
      <c r="D36" s="30"/>
      <c r="E36" s="30"/>
      <c r="F36" s="38"/>
    </row>
    <row r="37" spans="1:6" ht="18" x14ac:dyDescent="0.35">
      <c r="A37" s="37"/>
      <c r="B37" s="34"/>
      <c r="C37" s="30"/>
      <c r="D37" s="30"/>
      <c r="E37" s="30"/>
      <c r="F37" s="38"/>
    </row>
    <row r="38" spans="1:6" ht="18" x14ac:dyDescent="0.35">
      <c r="A38" s="37"/>
      <c r="B38" s="34"/>
      <c r="C38" s="30"/>
      <c r="D38" s="30"/>
      <c r="E38" s="30"/>
      <c r="F38" s="38"/>
    </row>
    <row r="39" spans="1:6" ht="18.600000000000001" thickBot="1" x14ac:dyDescent="0.4">
      <c r="A39" s="37"/>
      <c r="B39" s="34"/>
      <c r="C39" s="30"/>
      <c r="D39" s="30"/>
      <c r="E39" s="33"/>
      <c r="F39" s="31"/>
    </row>
    <row r="40" spans="1:6" ht="18" x14ac:dyDescent="0.35">
      <c r="A40" s="37"/>
      <c r="B40" s="34"/>
      <c r="C40" s="30"/>
      <c r="D40" s="30"/>
      <c r="E40" s="30"/>
      <c r="F40" s="38"/>
    </row>
    <row r="41" spans="1:6" ht="18.600000000000001" thickBot="1" x14ac:dyDescent="0.4">
      <c r="A41" s="37"/>
      <c r="B41" s="31" t="str">
        <f>Holdliste!E15</f>
        <v>Erling  Hviid /Helen Lastrup-Hviid</v>
      </c>
      <c r="C41" s="30"/>
      <c r="D41" s="30"/>
      <c r="E41" s="30"/>
      <c r="F41" s="38"/>
    </row>
    <row r="42" spans="1:6" ht="18" x14ac:dyDescent="0.35">
      <c r="A42" s="37"/>
      <c r="B42" s="36"/>
      <c r="C42" s="30"/>
      <c r="D42" s="30"/>
      <c r="E42" s="30"/>
      <c r="F42" s="38"/>
    </row>
    <row r="43" spans="1:6" ht="18.600000000000001" thickBot="1" x14ac:dyDescent="0.4">
      <c r="A43" s="37"/>
      <c r="B43" s="71"/>
      <c r="C43" s="31" t="s">
        <v>97</v>
      </c>
      <c r="D43" s="30"/>
      <c r="E43" s="30"/>
      <c r="F43" s="38"/>
    </row>
    <row r="44" spans="1:6" ht="18" x14ac:dyDescent="0.35">
      <c r="A44" s="37"/>
      <c r="B44" s="71"/>
      <c r="C44" s="34"/>
      <c r="D44" s="39"/>
      <c r="E44" s="34"/>
      <c r="F44" s="38"/>
    </row>
    <row r="45" spans="1:6" ht="18.600000000000001" thickBot="1" x14ac:dyDescent="0.4">
      <c r="A45" s="37"/>
      <c r="B45" s="35" t="str">
        <f>Holdliste!E12</f>
        <v>Tommy Christensen/ Anne Christensen</v>
      </c>
      <c r="C45" s="30"/>
      <c r="D45" s="38"/>
      <c r="E45" s="30"/>
      <c r="F45" s="38"/>
    </row>
    <row r="46" spans="1:6" ht="18" x14ac:dyDescent="0.35">
      <c r="A46" s="37"/>
      <c r="B46" s="34"/>
      <c r="C46" s="30"/>
      <c r="D46" s="38"/>
      <c r="E46" s="30"/>
      <c r="F46" s="38"/>
    </row>
    <row r="47" spans="1:6" ht="18.600000000000001" thickBot="1" x14ac:dyDescent="0.4">
      <c r="A47" s="37"/>
      <c r="B47" s="34"/>
      <c r="C47" s="33"/>
      <c r="D47" s="31" t="s">
        <v>105</v>
      </c>
      <c r="E47" s="30"/>
      <c r="F47" s="38"/>
    </row>
    <row r="48" spans="1:6" ht="18" x14ac:dyDescent="0.35">
      <c r="A48" s="37"/>
      <c r="B48" s="34"/>
      <c r="C48" s="30"/>
      <c r="D48" s="38"/>
      <c r="E48" s="38"/>
      <c r="F48" s="38"/>
    </row>
    <row r="49" spans="1:6" ht="18.600000000000001" thickBot="1" x14ac:dyDescent="0.4">
      <c r="A49" s="37"/>
      <c r="B49" s="31" t="str">
        <f>Holdliste!E28</f>
        <v>Søren Madsen /Kasper Svendsen</v>
      </c>
      <c r="C49" s="30"/>
      <c r="D49" s="38"/>
      <c r="E49" s="38"/>
      <c r="F49" s="38"/>
    </row>
    <row r="50" spans="1:6" ht="18" x14ac:dyDescent="0.35">
      <c r="A50" s="37"/>
      <c r="B50" s="36"/>
      <c r="C50" s="30"/>
      <c r="D50" s="38"/>
      <c r="E50" s="38"/>
      <c r="F50" s="38"/>
    </row>
    <row r="51" spans="1:6" ht="18.600000000000001" thickBot="1" x14ac:dyDescent="0.4">
      <c r="A51" s="37"/>
      <c r="B51" s="71"/>
      <c r="C51" s="31" t="s">
        <v>105</v>
      </c>
      <c r="D51" s="38"/>
      <c r="E51" s="38"/>
      <c r="F51" s="38"/>
    </row>
    <row r="52" spans="1:6" ht="18" x14ac:dyDescent="0.35">
      <c r="A52" s="37"/>
      <c r="B52" s="71"/>
      <c r="C52" s="34"/>
      <c r="D52" s="34"/>
      <c r="E52" s="39"/>
      <c r="F52" s="38"/>
    </row>
    <row r="53" spans="1:6" ht="18.600000000000001" thickBot="1" x14ac:dyDescent="0.4">
      <c r="A53" s="37"/>
      <c r="B53" s="35" t="str">
        <f>Holdliste!E20</f>
        <v>Karsten Andersen/Preben Carlsen</v>
      </c>
      <c r="C53" s="30"/>
      <c r="D53" s="30"/>
      <c r="E53" s="38"/>
      <c r="F53" s="38"/>
    </row>
    <row r="54" spans="1:6" ht="18" x14ac:dyDescent="0.35">
      <c r="A54" s="37"/>
      <c r="B54" s="34"/>
      <c r="C54" s="30"/>
      <c r="D54" s="30"/>
      <c r="E54" s="38"/>
      <c r="F54" s="38"/>
    </row>
    <row r="55" spans="1:6" ht="18.75" customHeight="1" x14ac:dyDescent="0.35">
      <c r="A55" s="37"/>
      <c r="B55" s="34"/>
      <c r="C55" s="30"/>
      <c r="D55" s="30"/>
      <c r="E55" s="38"/>
      <c r="F55" s="38"/>
    </row>
    <row r="56" spans="1:6" ht="18.75" customHeight="1" x14ac:dyDescent="0.35">
      <c r="A56" s="37"/>
      <c r="B56" s="34"/>
      <c r="C56" s="30"/>
      <c r="D56" s="30"/>
      <c r="E56" s="38"/>
      <c r="F56" s="38"/>
    </row>
    <row r="57" spans="1:6" ht="18.75" customHeight="1" thickBot="1" x14ac:dyDescent="0.4">
      <c r="A57" s="37"/>
      <c r="B57" s="30"/>
      <c r="C57" s="30"/>
      <c r="D57" s="33"/>
      <c r="E57" s="31" t="s">
        <v>105</v>
      </c>
      <c r="F57" s="38"/>
    </row>
    <row r="58" spans="1:6" ht="18.75" customHeight="1" thickBot="1" x14ac:dyDescent="0.4">
      <c r="B58" s="31" t="str">
        <f>Holdliste!E36</f>
        <v>Jørn Thorhauge /  Anni Olsen</v>
      </c>
      <c r="C58" s="30"/>
      <c r="E58" s="40"/>
    </row>
    <row r="59" spans="1:6" ht="18.75" customHeight="1" x14ac:dyDescent="0.35">
      <c r="B59" s="36"/>
      <c r="C59" s="30"/>
      <c r="E59" s="40"/>
    </row>
    <row r="60" spans="1:6" ht="18.75" customHeight="1" thickBot="1" x14ac:dyDescent="0.4">
      <c r="B60" s="71"/>
      <c r="C60" s="31" t="s">
        <v>104</v>
      </c>
      <c r="E60" s="40"/>
    </row>
    <row r="61" spans="1:6" ht="18.75" customHeight="1" x14ac:dyDescent="0.35">
      <c r="B61" s="71"/>
      <c r="C61" s="32"/>
      <c r="E61" s="40"/>
    </row>
    <row r="62" spans="1:6" ht="18.75" customHeight="1" thickBot="1" x14ac:dyDescent="0.4">
      <c r="B62" s="35" t="str">
        <f>Holdliste!E26</f>
        <v>Benjamin Kristensen/Kenneth Rygaard</v>
      </c>
      <c r="C62" s="33"/>
      <c r="E62" s="40"/>
    </row>
    <row r="63" spans="1:6" ht="18.75" customHeight="1" x14ac:dyDescent="0.35">
      <c r="B63" s="34"/>
      <c r="C63" s="33"/>
      <c r="E63" s="40"/>
    </row>
    <row r="64" spans="1:6" ht="18.75" customHeight="1" thickBot="1" x14ac:dyDescent="0.4">
      <c r="B64" s="34"/>
      <c r="C64" s="33"/>
      <c r="D64" s="31" t="s">
        <v>104</v>
      </c>
      <c r="E64" s="40"/>
    </row>
    <row r="65" spans="2:3" ht="18.75" customHeight="1" x14ac:dyDescent="0.35">
      <c r="B65" s="34"/>
      <c r="C65" s="33"/>
    </row>
    <row r="66" spans="2:3" ht="18.75" customHeight="1" thickBot="1" x14ac:dyDescent="0.4">
      <c r="B66" s="31" t="str">
        <f>Holdliste!E4</f>
        <v>Tom Christensen / Annika Olsson</v>
      </c>
      <c r="C66" s="33"/>
    </row>
    <row r="67" spans="2:3" ht="18.75" customHeight="1" x14ac:dyDescent="0.35">
      <c r="B67" s="36"/>
      <c r="C67" s="33"/>
    </row>
    <row r="68" spans="2:3" ht="18.75" customHeight="1" thickBot="1" x14ac:dyDescent="0.4">
      <c r="B68" s="71"/>
      <c r="C68" s="35" t="s">
        <v>103</v>
      </c>
    </row>
    <row r="69" spans="2:3" ht="18.75" customHeight="1" x14ac:dyDescent="0.35">
      <c r="B69" s="71"/>
      <c r="C69" s="34"/>
    </row>
    <row r="70" spans="2:3" ht="18.75" customHeight="1" thickBot="1" x14ac:dyDescent="0.4">
      <c r="B70" s="35" t="str">
        <f>Holdliste!E24</f>
        <v>Henrik Boysen  /Kenneth Obsen</v>
      </c>
      <c r="C70" s="30"/>
    </row>
    <row r="71" spans="2:3" ht="18.75" customHeight="1" x14ac:dyDescent="0.3"/>
    <row r="72" spans="2:3" ht="18.75" customHeight="1" x14ac:dyDescent="0.3"/>
    <row r="73" spans="2:3" ht="18.75" customHeight="1" x14ac:dyDescent="0.3"/>
    <row r="74" spans="2:3" ht="23.25" customHeight="1" x14ac:dyDescent="0.3">
      <c r="B74" s="41" t="s">
        <v>40</v>
      </c>
    </row>
  </sheetData>
  <mergeCells count="6">
    <mergeCell ref="B1:F1"/>
    <mergeCell ref="B60:B61"/>
    <mergeCell ref="B68:B69"/>
    <mergeCell ref="B34:B35"/>
    <mergeCell ref="B43:B44"/>
    <mergeCell ref="B51:B5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Holdliste</vt:lpstr>
      <vt:lpstr>Resultatliste</vt:lpstr>
      <vt:lpstr>CUP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ehv_hp</dc:creator>
  <cp:lastModifiedBy>Erling Hviid</cp:lastModifiedBy>
  <cp:lastPrinted>2021-05-02T18:14:45Z</cp:lastPrinted>
  <dcterms:created xsi:type="dcterms:W3CDTF">2017-04-05T08:54:24Z</dcterms:created>
  <dcterms:modified xsi:type="dcterms:W3CDTF">2024-09-04T09:00:54Z</dcterms:modified>
</cp:coreProperties>
</file>