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idtGolf\Klubber og Udvalg\Løbende Parturnering\2025\"/>
    </mc:Choice>
  </mc:AlternateContent>
  <xr:revisionPtr revIDLastSave="0" documentId="13_ncr:1_{8F7844E7-B10E-4415-8F24-73F0A8597276}" xr6:coauthVersionLast="47" xr6:coauthVersionMax="47" xr10:uidLastSave="{00000000-0000-0000-0000-000000000000}"/>
  <bookViews>
    <workbookView xWindow="-5535" yWindow="-13800" windowWidth="24945" windowHeight="10965" activeTab="1" xr2:uid="{00000000-000D-0000-FFFF-FFFF00000000}"/>
  </bookViews>
  <sheets>
    <sheet name="Holdliste" sheetId="2" r:id="rId1"/>
    <sheet name="Resultatliste" sheetId="3" r:id="rId2"/>
    <sheet name="CUP" sheetId="4" r:id="rId3"/>
  </sheets>
  <definedNames>
    <definedName name="_xlnm._FilterDatabase" localSheetId="0" hidden="1">Holdliste!#REF!</definedName>
    <definedName name="_xlnm._FilterDatabase" localSheetId="1" hidden="1">Resultatliste!$A$1:$L$186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6" i="3" l="1"/>
  <c r="E175" i="3"/>
  <c r="E174" i="3"/>
  <c r="B182" i="3" s="1"/>
  <c r="E173" i="3"/>
  <c r="B178" i="3" s="1"/>
  <c r="H174" i="3" s="1"/>
  <c r="B173" i="3"/>
  <c r="B176" i="3" s="1"/>
  <c r="E180" i="3"/>
  <c r="B179" i="3"/>
  <c r="I177" i="3"/>
  <c r="I176" i="3"/>
  <c r="E185" i="3"/>
  <c r="I175" i="3"/>
  <c r="H175" i="3"/>
  <c r="B185" i="3"/>
  <c r="B175" i="3"/>
  <c r="I174" i="3"/>
  <c r="E178" i="3"/>
  <c r="A174" i="3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I173" i="3"/>
  <c r="E159" i="3"/>
  <c r="E158" i="3"/>
  <c r="E157" i="3"/>
  <c r="B165" i="3" s="1"/>
  <c r="E156" i="3"/>
  <c r="B161" i="3" s="1"/>
  <c r="H157" i="3" s="1"/>
  <c r="B156" i="3"/>
  <c r="B159" i="3" s="1"/>
  <c r="E163" i="3"/>
  <c r="E162" i="3"/>
  <c r="B162" i="3"/>
  <c r="I160" i="3"/>
  <c r="I159" i="3"/>
  <c r="E168" i="3"/>
  <c r="I158" i="3"/>
  <c r="H158" i="3"/>
  <c r="H159" i="3"/>
  <c r="I157" i="3"/>
  <c r="A157" i="3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I156" i="3"/>
  <c r="E142" i="3"/>
  <c r="E146" i="3" s="1"/>
  <c r="E141" i="3"/>
  <c r="B151" i="3" s="1"/>
  <c r="E140" i="3"/>
  <c r="H141" i="3" s="1"/>
  <c r="E139" i="3"/>
  <c r="B144" i="3" s="1"/>
  <c r="H140" i="3" s="1"/>
  <c r="B139" i="3"/>
  <c r="B141" i="3" s="1"/>
  <c r="B146" i="3"/>
  <c r="B145" i="3"/>
  <c r="I143" i="3"/>
  <c r="I142" i="3"/>
  <c r="E151" i="3"/>
  <c r="I141" i="3"/>
  <c r="I140" i="3"/>
  <c r="A140" i="3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I139" i="3"/>
  <c r="B122" i="3"/>
  <c r="H122" i="3" s="1"/>
  <c r="E125" i="3"/>
  <c r="E134" i="3" s="1"/>
  <c r="E124" i="3"/>
  <c r="B134" i="3" s="1"/>
  <c r="E123" i="3"/>
  <c r="H124" i="3" s="1"/>
  <c r="E122" i="3"/>
  <c r="B128" i="3" s="1"/>
  <c r="I126" i="3"/>
  <c r="I125" i="3"/>
  <c r="I124" i="3"/>
  <c r="I123" i="3"/>
  <c r="A123" i="3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I122" i="3"/>
  <c r="E108" i="3"/>
  <c r="E117" i="3" s="1"/>
  <c r="E107" i="3"/>
  <c r="B117" i="3" s="1"/>
  <c r="E106" i="3"/>
  <c r="B115" i="3" s="1"/>
  <c r="E105" i="3"/>
  <c r="B110" i="3" s="1"/>
  <c r="H106" i="3" s="1"/>
  <c r="B105" i="3"/>
  <c r="B106" i="3" s="1"/>
  <c r="I109" i="3"/>
  <c r="I108" i="3"/>
  <c r="I107" i="3"/>
  <c r="I106" i="3"/>
  <c r="A106" i="3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I105" i="3"/>
  <c r="E91" i="3"/>
  <c r="E100" i="3" s="1"/>
  <c r="E90" i="3"/>
  <c r="B100" i="3" s="1"/>
  <c r="E89" i="3"/>
  <c r="E93" i="3" s="1"/>
  <c r="E88" i="3"/>
  <c r="B95" i="3" s="1"/>
  <c r="B88" i="3"/>
  <c r="H88" i="3" s="1"/>
  <c r="I92" i="3"/>
  <c r="I91" i="3"/>
  <c r="I90" i="3"/>
  <c r="I89" i="3"/>
  <c r="A89" i="3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I88" i="3"/>
  <c r="E74" i="3"/>
  <c r="E83" i="3" s="1"/>
  <c r="E73" i="3"/>
  <c r="B83" i="3" s="1"/>
  <c r="E72" i="3"/>
  <c r="B80" i="3" s="1"/>
  <c r="E71" i="3"/>
  <c r="B76" i="3" s="1"/>
  <c r="H72" i="3" s="1"/>
  <c r="B71" i="3"/>
  <c r="B73" i="3" s="1"/>
  <c r="I75" i="3"/>
  <c r="I74" i="3"/>
  <c r="I73" i="3"/>
  <c r="I72" i="3"/>
  <c r="A72" i="3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I71" i="3"/>
  <c r="E57" i="3"/>
  <c r="E66" i="3" s="1"/>
  <c r="E56" i="3"/>
  <c r="H57" i="3" s="1"/>
  <c r="E55" i="3"/>
  <c r="H56" i="3" s="1"/>
  <c r="E54" i="3"/>
  <c r="B61" i="3" s="1"/>
  <c r="B54" i="3"/>
  <c r="B56" i="3" s="1"/>
  <c r="I58" i="3"/>
  <c r="I57" i="3"/>
  <c r="I56" i="3"/>
  <c r="I55" i="3"/>
  <c r="A55" i="3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I54" i="3"/>
  <c r="E40" i="3"/>
  <c r="E49" i="3" s="1"/>
  <c r="E39" i="3"/>
  <c r="B49" i="3" s="1"/>
  <c r="E38" i="3"/>
  <c r="H39" i="3" s="1"/>
  <c r="E37" i="3"/>
  <c r="B43" i="3" s="1"/>
  <c r="B37" i="3"/>
  <c r="B39" i="3" s="1"/>
  <c r="I41" i="3"/>
  <c r="I40" i="3"/>
  <c r="I39" i="3"/>
  <c r="I38" i="3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I37" i="3"/>
  <c r="I24" i="3"/>
  <c r="I23" i="3"/>
  <c r="I22" i="3"/>
  <c r="I21" i="3"/>
  <c r="I20" i="3"/>
  <c r="E23" i="3"/>
  <c r="E27" i="3" s="1"/>
  <c r="E22" i="3"/>
  <c r="E29" i="3" s="1"/>
  <c r="E21" i="3"/>
  <c r="B30" i="3" s="1"/>
  <c r="E20" i="3"/>
  <c r="B26" i="3" s="1"/>
  <c r="B20" i="3"/>
  <c r="B22" i="3" s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I12" i="3"/>
  <c r="I11" i="3"/>
  <c r="I10" i="3"/>
  <c r="I9" i="3"/>
  <c r="E11" i="3"/>
  <c r="H12" i="3" s="1"/>
  <c r="E10" i="3"/>
  <c r="B16" i="3" s="1"/>
  <c r="E9" i="3"/>
  <c r="B14" i="3" s="1"/>
  <c r="B70" i="4"/>
  <c r="B66" i="4"/>
  <c r="B62" i="4"/>
  <c r="B58" i="4"/>
  <c r="B53" i="4"/>
  <c r="B49" i="4"/>
  <c r="B45" i="4"/>
  <c r="B41" i="4"/>
  <c r="B36" i="4"/>
  <c r="B32" i="4"/>
  <c r="B28" i="4"/>
  <c r="B24" i="4"/>
  <c r="B15" i="4"/>
  <c r="B10" i="4"/>
  <c r="B6" i="4"/>
  <c r="B9" i="3"/>
  <c r="B11" i="3" s="1"/>
  <c r="E161" i="3" l="1"/>
  <c r="B158" i="3"/>
  <c r="B180" i="3"/>
  <c r="H173" i="3"/>
  <c r="E182" i="3"/>
  <c r="H176" i="3"/>
  <c r="H177" i="3"/>
  <c r="B183" i="3"/>
  <c r="B174" i="3"/>
  <c r="E183" i="3"/>
  <c r="E179" i="3"/>
  <c r="B131" i="3"/>
  <c r="H90" i="3"/>
  <c r="B140" i="3"/>
  <c r="E110" i="3"/>
  <c r="B127" i="3"/>
  <c r="H123" i="3" s="1"/>
  <c r="H107" i="3"/>
  <c r="E127" i="3"/>
  <c r="B124" i="3"/>
  <c r="B107" i="3"/>
  <c r="B94" i="3"/>
  <c r="E144" i="3"/>
  <c r="B78" i="3"/>
  <c r="B111" i="3"/>
  <c r="B112" i="3"/>
  <c r="B114" i="3"/>
  <c r="B60" i="3"/>
  <c r="B63" i="3"/>
  <c r="B163" i="3"/>
  <c r="E165" i="3"/>
  <c r="H160" i="3"/>
  <c r="B166" i="3"/>
  <c r="H156" i="3"/>
  <c r="B157" i="3"/>
  <c r="E166" i="3"/>
  <c r="B168" i="3"/>
  <c r="E145" i="3"/>
  <c r="B142" i="3"/>
  <c r="B148" i="3"/>
  <c r="E148" i="3"/>
  <c r="H139" i="3"/>
  <c r="H143" i="3"/>
  <c r="B149" i="3"/>
  <c r="E149" i="3"/>
  <c r="H142" i="3"/>
  <c r="B125" i="3"/>
  <c r="H126" i="3"/>
  <c r="B132" i="3"/>
  <c r="E128" i="3"/>
  <c r="E131" i="3"/>
  <c r="B123" i="3"/>
  <c r="E132" i="3"/>
  <c r="B129" i="3"/>
  <c r="E129" i="3"/>
  <c r="H125" i="3"/>
  <c r="B74" i="3"/>
  <c r="B90" i="3"/>
  <c r="E114" i="3"/>
  <c r="E111" i="3"/>
  <c r="E115" i="3"/>
  <c r="E112" i="3"/>
  <c r="H105" i="3"/>
  <c r="H109" i="3"/>
  <c r="B108" i="3"/>
  <c r="H108" i="3"/>
  <c r="B97" i="3"/>
  <c r="H37" i="3"/>
  <c r="B77" i="3"/>
  <c r="B57" i="3"/>
  <c r="E42" i="3"/>
  <c r="B42" i="3"/>
  <c r="H38" i="3" s="1"/>
  <c r="B38" i="3"/>
  <c r="E59" i="3"/>
  <c r="E76" i="3"/>
  <c r="B93" i="3"/>
  <c r="H89" i="3" s="1"/>
  <c r="H73" i="3"/>
  <c r="E97" i="3"/>
  <c r="H91" i="3"/>
  <c r="H92" i="3"/>
  <c r="B98" i="3"/>
  <c r="B91" i="3"/>
  <c r="B89" i="3"/>
  <c r="E98" i="3"/>
  <c r="E94" i="3"/>
  <c r="E95" i="3"/>
  <c r="E80" i="3"/>
  <c r="E77" i="3"/>
  <c r="H75" i="3"/>
  <c r="B81" i="3"/>
  <c r="H74" i="3"/>
  <c r="B72" i="3"/>
  <c r="E81" i="3"/>
  <c r="E78" i="3"/>
  <c r="H71" i="3"/>
  <c r="E63" i="3"/>
  <c r="E61" i="3"/>
  <c r="H54" i="3"/>
  <c r="H58" i="3"/>
  <c r="B64" i="3"/>
  <c r="B55" i="3"/>
  <c r="E64" i="3"/>
  <c r="B59" i="3"/>
  <c r="H55" i="3" s="1"/>
  <c r="B66" i="3"/>
  <c r="E60" i="3"/>
  <c r="B23" i="3"/>
  <c r="B44" i="3"/>
  <c r="E44" i="3"/>
  <c r="B40" i="3"/>
  <c r="B46" i="3"/>
  <c r="E46" i="3"/>
  <c r="B47" i="3"/>
  <c r="E47" i="3"/>
  <c r="E43" i="3"/>
  <c r="H41" i="3"/>
  <c r="H40" i="3"/>
  <c r="B32" i="3"/>
  <c r="E32" i="3"/>
  <c r="H24" i="3"/>
  <c r="E30" i="3"/>
  <c r="E25" i="3"/>
  <c r="H22" i="3"/>
  <c r="B27" i="3"/>
  <c r="H20" i="3"/>
  <c r="E26" i="3"/>
  <c r="B25" i="3"/>
  <c r="H21" i="3" s="1"/>
  <c r="H23" i="3"/>
  <c r="B21" i="3"/>
  <c r="B29" i="3"/>
  <c r="E14" i="3"/>
  <c r="E16" i="3"/>
  <c r="B10" i="3"/>
  <c r="A10" i="3" l="1"/>
  <c r="A11" i="3" s="1"/>
  <c r="A12" i="3" s="1"/>
  <c r="A13" i="3" s="1"/>
  <c r="A14" i="3" s="1"/>
  <c r="A15" i="3" s="1"/>
  <c r="A16" i="3" s="1"/>
  <c r="B13" i="3"/>
  <c r="H9" i="3" l="1"/>
  <c r="H11" i="3"/>
  <c r="E13" i="3"/>
  <c r="H10" i="3"/>
</calcChain>
</file>

<file path=xl/sharedStrings.xml><?xml version="1.0" encoding="utf-8"?>
<sst xmlns="http://schemas.openxmlformats.org/spreadsheetml/2006/main" count="756" uniqueCount="472">
  <si>
    <t>Fornavn</t>
  </si>
  <si>
    <t>Efternavn</t>
  </si>
  <si>
    <t>Gruppe</t>
  </si>
  <si>
    <t>Jensen</t>
  </si>
  <si>
    <t>Anne</t>
  </si>
  <si>
    <t>Christensen</t>
  </si>
  <si>
    <t>Helen</t>
  </si>
  <si>
    <t>Lastrup-Hviid</t>
  </si>
  <si>
    <t>Erling</t>
  </si>
  <si>
    <t>Hviid</t>
  </si>
  <si>
    <t>Kenneth</t>
  </si>
  <si>
    <t>A</t>
  </si>
  <si>
    <t>B</t>
  </si>
  <si>
    <t>C</t>
  </si>
  <si>
    <t>D</t>
  </si>
  <si>
    <t>Vundet</t>
  </si>
  <si>
    <t>point</t>
  </si>
  <si>
    <t>Lige</t>
  </si>
  <si>
    <t>Tabt</t>
  </si>
  <si>
    <t>Point</t>
  </si>
  <si>
    <t>Stilling</t>
  </si>
  <si>
    <t>Hold</t>
  </si>
  <si>
    <t>point ialt</t>
  </si>
  <si>
    <t>HCP</t>
  </si>
  <si>
    <t>Medlemsnr.</t>
  </si>
  <si>
    <t>Hold nr</t>
  </si>
  <si>
    <t>Vinderne er:</t>
  </si>
  <si>
    <t>Hvis en match ender lige på hul 18 spilles der videre fra Hul 1 indtil eet af holdene er  +1 ( "sudden death")</t>
  </si>
  <si>
    <t>HCP Hold</t>
  </si>
  <si>
    <t>Placering</t>
  </si>
  <si>
    <t>Olsen</t>
  </si>
  <si>
    <t>seed</t>
  </si>
  <si>
    <t>Michael</t>
  </si>
  <si>
    <t>Andersen</t>
  </si>
  <si>
    <t>Lasse</t>
  </si>
  <si>
    <t>Hjorth</t>
  </si>
  <si>
    <t>Mildahl</t>
  </si>
  <si>
    <t>Hansen</t>
  </si>
  <si>
    <t>Henrik</t>
  </si>
  <si>
    <t>Morten</t>
  </si>
  <si>
    <t>Bagger</t>
  </si>
  <si>
    <t>Linda</t>
  </si>
  <si>
    <t>Rendemann</t>
  </si>
  <si>
    <t>Rygaard</t>
  </si>
  <si>
    <t>E</t>
  </si>
  <si>
    <t>F</t>
  </si>
  <si>
    <t xml:space="preserve">Resultaterne sendes til erling@midtgolf.dk efter hver match. </t>
  </si>
  <si>
    <t>Annika</t>
  </si>
  <si>
    <t>Olsson</t>
  </si>
  <si>
    <t>Knud</t>
  </si>
  <si>
    <t>Nisted</t>
  </si>
  <si>
    <t>Søren</t>
  </si>
  <si>
    <t>Madsen</t>
  </si>
  <si>
    <t>Kasper</t>
  </si>
  <si>
    <t>Svendsen</t>
  </si>
  <si>
    <t xml:space="preserve">ANTAL Slag. Pr hold: Holdets samlede antal slag divideres med 2 og ganges derefter  med 7/8 - der rundes op for halve slag </t>
  </si>
  <si>
    <t>8.dels finale</t>
  </si>
  <si>
    <t>Kvart Finale</t>
  </si>
  <si>
    <t xml:space="preserve">Semi Finale </t>
  </si>
  <si>
    <t xml:space="preserve">Finale  </t>
  </si>
  <si>
    <t>Double Bogey Duo </t>
  </si>
  <si>
    <t>Malthe Sønderbo Kjær  </t>
  </si>
  <si>
    <t>Ken Ole Kjær  </t>
  </si>
  <si>
    <t>1815 </t>
  </si>
  <si>
    <t>1932 </t>
  </si>
  <si>
    <t>Team Asby </t>
  </si>
  <si>
    <t>Jane Asby  </t>
  </si>
  <si>
    <t>Stine Asby  </t>
  </si>
  <si>
    <t>25,0 </t>
  </si>
  <si>
    <t>27,2 </t>
  </si>
  <si>
    <t>47,2 </t>
  </si>
  <si>
    <t>39,7 </t>
  </si>
  <si>
    <t>Greenbiderne  </t>
  </si>
  <si>
    <t>36,8 </t>
  </si>
  <si>
    <t>26,6 </t>
  </si>
  <si>
    <t>Susanne  </t>
  </si>
  <si>
    <t>Gunnar</t>
  </si>
  <si>
    <t>Larsen/Ringius </t>
  </si>
  <si>
    <t>52,4 </t>
  </si>
  <si>
    <t>14,5 </t>
  </si>
  <si>
    <t>Charlotte</t>
  </si>
  <si>
    <t>Per</t>
  </si>
  <si>
    <t>Vinder holdet  </t>
  </si>
  <si>
    <t>19,7 </t>
  </si>
  <si>
    <t>18,2 </t>
  </si>
  <si>
    <t>Frits Vindstrup  </t>
  </si>
  <si>
    <t>Fætrene </t>
  </si>
  <si>
    <t>27,6 </t>
  </si>
  <si>
    <t>33,8 </t>
  </si>
  <si>
    <t>Erik</t>
  </si>
  <si>
    <t>Sven Åge  </t>
  </si>
  <si>
    <t>BaggerMildahl </t>
  </si>
  <si>
    <t>14,9 </t>
  </si>
  <si>
    <t>20,0 </t>
  </si>
  <si>
    <t>Nielsen/Meinild </t>
  </si>
  <si>
    <t>29,7 </t>
  </si>
  <si>
    <t>5,7 </t>
  </si>
  <si>
    <t>Nielsen</t>
  </si>
  <si>
    <t>Meinild</t>
  </si>
  <si>
    <t>Tina</t>
  </si>
  <si>
    <t>Emil</t>
  </si>
  <si>
    <t>Møllehaven  </t>
  </si>
  <si>
    <t>38,8 </t>
  </si>
  <si>
    <t>30,1 </t>
  </si>
  <si>
    <t>Lars Bang </t>
  </si>
  <si>
    <t>Stina</t>
  </si>
  <si>
    <t>new team </t>
  </si>
  <si>
    <t>36,1 </t>
  </si>
  <si>
    <t>20,2 </t>
  </si>
  <si>
    <t>Olsen/Olsen </t>
  </si>
  <si>
    <t>13,0 </t>
  </si>
  <si>
    <t>35,8 </t>
  </si>
  <si>
    <t>Hansens </t>
  </si>
  <si>
    <t>27,7 </t>
  </si>
  <si>
    <t>23,2 </t>
  </si>
  <si>
    <t>Helt/Rosenblad Jensen </t>
  </si>
  <si>
    <t>33,6 </t>
  </si>
  <si>
    <t>31,6 </t>
  </si>
  <si>
    <t>Faber/Hansen </t>
  </si>
  <si>
    <t>3,6 </t>
  </si>
  <si>
    <t>19,0 </t>
  </si>
  <si>
    <t>Chelina</t>
  </si>
  <si>
    <t>Ole</t>
  </si>
  <si>
    <t>Jens Erik</t>
  </si>
  <si>
    <t>Leif</t>
  </si>
  <si>
    <t>Torben Jørgen</t>
  </si>
  <si>
    <t>Jens</t>
  </si>
  <si>
    <t>Helt</t>
  </si>
  <si>
    <t>Thomas Lentz</t>
  </si>
  <si>
    <t>Christian  </t>
  </si>
  <si>
    <t>René Boye  </t>
  </si>
  <si>
    <t>Stine Grønborg Hørstedt  </t>
  </si>
  <si>
    <t>Bogey Brothers </t>
  </si>
  <si>
    <t>39,1 </t>
  </si>
  <si>
    <t>Fairway Fighters </t>
  </si>
  <si>
    <t>26,5 </t>
  </si>
  <si>
    <t>37,0 </t>
  </si>
  <si>
    <t>Libo </t>
  </si>
  <si>
    <t>26,8 </t>
  </si>
  <si>
    <t>Skovtrolden </t>
  </si>
  <si>
    <t>35,4 </t>
  </si>
  <si>
    <t>15,1 </t>
  </si>
  <si>
    <t>Nielsen/Jul Fenger </t>
  </si>
  <si>
    <t>8,2 </t>
  </si>
  <si>
    <t>8,7 </t>
  </si>
  <si>
    <t>Weihe</t>
  </si>
  <si>
    <t>Lauritzen</t>
  </si>
  <si>
    <t>Sejlø</t>
  </si>
  <si>
    <t>Jul Fenger</t>
  </si>
  <si>
    <t>Lukas Krusbæk  </t>
  </si>
  <si>
    <t>Oliver Marcus  </t>
  </si>
  <si>
    <t>Leila</t>
  </si>
  <si>
    <t>Boye</t>
  </si>
  <si>
    <t>Lise</t>
  </si>
  <si>
    <t>Tom</t>
  </si>
  <si>
    <t>Mette Lerche  </t>
  </si>
  <si>
    <t>Palle</t>
  </si>
  <si>
    <t>2 Mænd 1 Bold </t>
  </si>
  <si>
    <t>8,1 </t>
  </si>
  <si>
    <t>24,4 </t>
  </si>
  <si>
    <t>Team KJASA </t>
  </si>
  <si>
    <t>22,4 </t>
  </si>
  <si>
    <t>Team TBW </t>
  </si>
  <si>
    <t>23,0 </t>
  </si>
  <si>
    <t>31,8 </t>
  </si>
  <si>
    <t>Bech og Bech </t>
  </si>
  <si>
    <t>34,2 </t>
  </si>
  <si>
    <t>Pedersen/Hyldegaard </t>
  </si>
  <si>
    <t>43,9 </t>
  </si>
  <si>
    <t>I</t>
  </si>
  <si>
    <t>Tommy  </t>
  </si>
  <si>
    <t>Jesper Boye  </t>
  </si>
  <si>
    <t>Andreasen</t>
  </si>
  <si>
    <t>Bech</t>
  </si>
  <si>
    <t>Pedersen</t>
  </si>
  <si>
    <t>Hyldegaard</t>
  </si>
  <si>
    <t>Karl Johan  </t>
  </si>
  <si>
    <t>Steen  </t>
  </si>
  <si>
    <t xml:space="preserve">Bo </t>
  </si>
  <si>
    <t>Winnie  </t>
  </si>
  <si>
    <t>Flemming  </t>
  </si>
  <si>
    <t>Henrik  </t>
  </si>
  <si>
    <t>Vino e cibo  </t>
  </si>
  <si>
    <t>12,3 </t>
  </si>
  <si>
    <t>13,4 </t>
  </si>
  <si>
    <t>Christensen/Christensen </t>
  </si>
  <si>
    <t>34,6 </t>
  </si>
  <si>
    <t>24,1 </t>
  </si>
  <si>
    <t>Viltoft  </t>
  </si>
  <si>
    <t>42,3 </t>
  </si>
  <si>
    <t>19,3 </t>
  </si>
  <si>
    <t>Petersen/Rygaard </t>
  </si>
  <si>
    <t>11,9 </t>
  </si>
  <si>
    <t>20,4 </t>
  </si>
  <si>
    <t>AUTOMESTEREN </t>
  </si>
  <si>
    <t>29,3 </t>
  </si>
  <si>
    <t>32,1 </t>
  </si>
  <si>
    <t>Sinnet</t>
  </si>
  <si>
    <t>Rohr</t>
  </si>
  <si>
    <t>Viltoft</t>
  </si>
  <si>
    <t>Petersen</t>
  </si>
  <si>
    <t>Eskildsen</t>
  </si>
  <si>
    <t>Langballe</t>
  </si>
  <si>
    <t>Jesper  </t>
  </si>
  <si>
    <t>Trine</t>
  </si>
  <si>
    <t>Torben</t>
  </si>
  <si>
    <t>Jens Christian  </t>
  </si>
  <si>
    <t>Jørgen Reenberg  </t>
  </si>
  <si>
    <t>Kaad Kaas  </t>
  </si>
  <si>
    <t>34,8 </t>
  </si>
  <si>
    <t>36,2 </t>
  </si>
  <si>
    <t>Et umage par </t>
  </si>
  <si>
    <t>27,3 </t>
  </si>
  <si>
    <t>13,3 </t>
  </si>
  <si>
    <t>Cakici/Broe Larsen </t>
  </si>
  <si>
    <t>21,3 </t>
  </si>
  <si>
    <t>9,0 </t>
  </si>
  <si>
    <t>Team H &amp; H </t>
  </si>
  <si>
    <t>29,0 </t>
  </si>
  <si>
    <t>Præriens vilde drenge  </t>
  </si>
  <si>
    <t>19,4 </t>
  </si>
  <si>
    <t>Kaas</t>
  </si>
  <si>
    <t>Larsen</t>
  </si>
  <si>
    <t>H</t>
  </si>
  <si>
    <t>Randi</t>
  </si>
  <si>
    <t>Jan </t>
  </si>
  <si>
    <t>Kim</t>
  </si>
  <si>
    <t>Dennis</t>
  </si>
  <si>
    <t>Tobias </t>
  </si>
  <si>
    <t>Helle Vibeke  </t>
  </si>
  <si>
    <t>Henrik Brockdorff  </t>
  </si>
  <si>
    <t>G</t>
  </si>
  <si>
    <t>Hommel/Moe </t>
  </si>
  <si>
    <t>18,8 </t>
  </si>
  <si>
    <t>5,4 </t>
  </si>
  <si>
    <t>Eriksen/Eriksen </t>
  </si>
  <si>
    <t>10,8 </t>
  </si>
  <si>
    <t>24,3 </t>
  </si>
  <si>
    <t>Jørgensen/Hansen </t>
  </si>
  <si>
    <t>14,4 </t>
  </si>
  <si>
    <t>45,7 </t>
  </si>
  <si>
    <t>Team Klausen </t>
  </si>
  <si>
    <t>16,6 </t>
  </si>
  <si>
    <t>Bang/Bang </t>
  </si>
  <si>
    <t>36,5 </t>
  </si>
  <si>
    <t>25,2 </t>
  </si>
  <si>
    <t>Michas Fulby  </t>
  </si>
  <si>
    <t>Moe</t>
  </si>
  <si>
    <t>Eriksen</t>
  </si>
  <si>
    <t>Klausen</t>
  </si>
  <si>
    <t>Bang</t>
  </si>
  <si>
    <t>Jørgensen</t>
  </si>
  <si>
    <t>Lars Groth</t>
  </si>
  <si>
    <t>Ulla Forslund  </t>
  </si>
  <si>
    <t>Bo</t>
  </si>
  <si>
    <t>Karina</t>
  </si>
  <si>
    <t xml:space="preserve">Karin </t>
  </si>
  <si>
    <t>Rene</t>
  </si>
  <si>
    <t>Charlotte  </t>
  </si>
  <si>
    <t>J</t>
  </si>
  <si>
    <t>K</t>
  </si>
  <si>
    <t>Thomassen/Nattestad </t>
  </si>
  <si>
    <t>26,2 </t>
  </si>
  <si>
    <t>Pedersen/Hansen </t>
  </si>
  <si>
    <t>22,2 </t>
  </si>
  <si>
    <t>5,1 </t>
  </si>
  <si>
    <t>Friisgaard/Friisgaard </t>
  </si>
  <si>
    <t>44,4 </t>
  </si>
  <si>
    <t>45,8 </t>
  </si>
  <si>
    <t>Bogey Boys </t>
  </si>
  <si>
    <t>15,4 </t>
  </si>
  <si>
    <t>12,0 </t>
  </si>
  <si>
    <t>Moen/Wright </t>
  </si>
  <si>
    <t>12,4 </t>
  </si>
  <si>
    <t>13,8 </t>
  </si>
  <si>
    <t>Sverre</t>
  </si>
  <si>
    <t>Friisgaard</t>
  </si>
  <si>
    <t>Moen</t>
  </si>
  <si>
    <t>Anne Dorthe  </t>
  </si>
  <si>
    <t>Wright</t>
  </si>
  <si>
    <t>Jørgen</t>
  </si>
  <si>
    <t>Lene</t>
  </si>
  <si>
    <t>Claus</t>
  </si>
  <si>
    <t>Rasmus Aabye  </t>
  </si>
  <si>
    <t>René</t>
  </si>
  <si>
    <t>Hviid/Lastrup-Hviid </t>
  </si>
  <si>
    <t>26,7 </t>
  </si>
  <si>
    <t>40,2 </t>
  </si>
  <si>
    <t>Vi skal bare ud og hygge </t>
  </si>
  <si>
    <t>15,8 </t>
  </si>
  <si>
    <t>4,0 </t>
  </si>
  <si>
    <t>Jane og Martin  </t>
  </si>
  <si>
    <t>11,0 </t>
  </si>
  <si>
    <t>26,9 </t>
  </si>
  <si>
    <t>TEAM JJ </t>
  </si>
  <si>
    <t>26,0 </t>
  </si>
  <si>
    <t>24,9 </t>
  </si>
  <si>
    <t>Korsgaard/Hoier </t>
  </si>
  <si>
    <t>12,2 </t>
  </si>
  <si>
    <t>18,3 </t>
  </si>
  <si>
    <t>Jane</t>
  </si>
  <si>
    <t>Korsgaard</t>
  </si>
  <si>
    <t>Carsten  </t>
  </si>
  <si>
    <t>Gläser</t>
  </si>
  <si>
    <t>Vorborg</t>
  </si>
  <si>
    <t>Hoier</t>
  </si>
  <si>
    <t>Martin Gert  </t>
  </si>
  <si>
    <t>Jimmy</t>
  </si>
  <si>
    <t>Jan Lehmann  </t>
  </si>
  <si>
    <t>Rasmus  </t>
  </si>
  <si>
    <t>August</t>
  </si>
  <si>
    <t>Team LindGrav </t>
  </si>
  <si>
    <t>18,9 </t>
  </si>
  <si>
    <t>9,7 </t>
  </si>
  <si>
    <t>Alkoholdet </t>
  </si>
  <si>
    <t>18,5 </t>
  </si>
  <si>
    <t>30,6 </t>
  </si>
  <si>
    <t>Thomsen </t>
  </si>
  <si>
    <t>40,5 </t>
  </si>
  <si>
    <t>Rendemann/Hjorth </t>
  </si>
  <si>
    <t>16,5 </t>
  </si>
  <si>
    <t>7,9 </t>
  </si>
  <si>
    <t>Team Gollum </t>
  </si>
  <si>
    <t>9,5 </t>
  </si>
  <si>
    <t>Schmidt</t>
  </si>
  <si>
    <t>Linde</t>
  </si>
  <si>
    <t>Lauridsen</t>
  </si>
  <si>
    <t>Frøsig</t>
  </si>
  <si>
    <t>Thomsen</t>
  </si>
  <si>
    <t>Jesper Bilgrav  </t>
  </si>
  <si>
    <t>Lennart</t>
  </si>
  <si>
    <t>Rasmus</t>
  </si>
  <si>
    <t>Pia</t>
  </si>
  <si>
    <t>Per Grattarola  </t>
  </si>
  <si>
    <t>Hugo</t>
  </si>
  <si>
    <t>Rasmussen</t>
  </si>
  <si>
    <t>Marstal</t>
  </si>
  <si>
    <t>Ragnars</t>
  </si>
  <si>
    <t>Ringius</t>
  </si>
  <si>
    <t>Sørensen</t>
  </si>
  <si>
    <t>Vilhelmsen</t>
  </si>
  <si>
    <t>Maarfelt</t>
  </si>
  <si>
    <t>Iversen</t>
  </si>
  <si>
    <t>Rosenblad Jensen</t>
  </si>
  <si>
    <t>Faber</t>
  </si>
  <si>
    <t>Kreutzfeldt</t>
  </si>
  <si>
    <t>Valholt</t>
  </si>
  <si>
    <t>Hermansen</t>
  </si>
  <si>
    <t>Salkvist</t>
  </si>
  <si>
    <t>Cakici</t>
  </si>
  <si>
    <t>Broe Larsen</t>
  </si>
  <si>
    <t>Hommel</t>
  </si>
  <si>
    <t>Thomassen</t>
  </si>
  <si>
    <t>Nattestad</t>
  </si>
  <si>
    <t>Dyrting</t>
  </si>
  <si>
    <t>Kronstam</t>
  </si>
  <si>
    <t>Svensgaard</t>
  </si>
  <si>
    <t>Friis-Andersen</t>
  </si>
  <si>
    <t xml:space="preserve">Sand </t>
  </si>
  <si>
    <t>3641 </t>
  </si>
  <si>
    <t>3640 </t>
  </si>
  <si>
    <t>2455 </t>
  </si>
  <si>
    <t>2456 </t>
  </si>
  <si>
    <t>2887 </t>
  </si>
  <si>
    <t>603 </t>
  </si>
  <si>
    <t>2236 </t>
  </si>
  <si>
    <t>1837 </t>
  </si>
  <si>
    <t>521 </t>
  </si>
  <si>
    <t>2284 </t>
  </si>
  <si>
    <t>3039 </t>
  </si>
  <si>
    <t>34 </t>
  </si>
  <si>
    <t>3753 </t>
  </si>
  <si>
    <t>3266 </t>
  </si>
  <si>
    <t>3780 </t>
  </si>
  <si>
    <t>352 </t>
  </si>
  <si>
    <t>2685 </t>
  </si>
  <si>
    <t>3192 </t>
  </si>
  <si>
    <t>2803 </t>
  </si>
  <si>
    <t>2870 </t>
  </si>
  <si>
    <t>2598 </t>
  </si>
  <si>
    <t>2143 </t>
  </si>
  <si>
    <t>1230 </t>
  </si>
  <si>
    <t>3554 </t>
  </si>
  <si>
    <t>3850 </t>
  </si>
  <si>
    <t>3851 </t>
  </si>
  <si>
    <t>3309 </t>
  </si>
  <si>
    <t>3308 </t>
  </si>
  <si>
    <t>3687 </t>
  </si>
  <si>
    <t>1995 </t>
  </si>
  <si>
    <t>1749 </t>
  </si>
  <si>
    <t>2329 </t>
  </si>
  <si>
    <t>3872 </t>
  </si>
  <si>
    <t>1428 </t>
  </si>
  <si>
    <t>3639 </t>
  </si>
  <si>
    <t>1288 </t>
  </si>
  <si>
    <t>2678 </t>
  </si>
  <si>
    <t>3056 </t>
  </si>
  <si>
    <t>3057 </t>
  </si>
  <si>
    <t>3875 </t>
  </si>
  <si>
    <t>3874 </t>
  </si>
  <si>
    <t>2239 </t>
  </si>
  <si>
    <t>3301 </t>
  </si>
  <si>
    <t>2076 </t>
  </si>
  <si>
    <t>1904 </t>
  </si>
  <si>
    <t>1512 </t>
  </si>
  <si>
    <t>1513 </t>
  </si>
  <si>
    <t>3276 </t>
  </si>
  <si>
    <t>3189 </t>
  </si>
  <si>
    <t>2890 </t>
  </si>
  <si>
    <t>1744 </t>
  </si>
  <si>
    <t>3809 </t>
  </si>
  <si>
    <t>3719 </t>
  </si>
  <si>
    <t>3453 </t>
  </si>
  <si>
    <t>3454 </t>
  </si>
  <si>
    <t>3458 </t>
  </si>
  <si>
    <t>3378 </t>
  </si>
  <si>
    <t>3902 </t>
  </si>
  <si>
    <t>2998 </t>
  </si>
  <si>
    <t>3115 </t>
  </si>
  <si>
    <t>3114 </t>
  </si>
  <si>
    <t>3030 </t>
  </si>
  <si>
    <t>2436 </t>
  </si>
  <si>
    <t>3863 </t>
  </si>
  <si>
    <t>3862 </t>
  </si>
  <si>
    <t>1658 </t>
  </si>
  <si>
    <t>1683 </t>
  </si>
  <si>
    <t>1522 </t>
  </si>
  <si>
    <t>1921 </t>
  </si>
  <si>
    <t>2046 </t>
  </si>
  <si>
    <t>2047 </t>
  </si>
  <si>
    <t>3441 </t>
  </si>
  <si>
    <t>3538 </t>
  </si>
  <si>
    <t>3179 </t>
  </si>
  <si>
    <t>2463 </t>
  </si>
  <si>
    <t>2642 </t>
  </si>
  <si>
    <t>347 </t>
  </si>
  <si>
    <t>3186 </t>
  </si>
  <si>
    <t>3185 </t>
  </si>
  <si>
    <t>3803 </t>
  </si>
  <si>
    <t>3446 </t>
  </si>
  <si>
    <t>946 </t>
  </si>
  <si>
    <t>1666 </t>
  </si>
  <si>
    <t>756 </t>
  </si>
  <si>
    <t>634 </t>
  </si>
  <si>
    <t>1773 </t>
  </si>
  <si>
    <t>3395 </t>
  </si>
  <si>
    <t>1078 </t>
  </si>
  <si>
    <t>1628 </t>
  </si>
  <si>
    <t>3148 </t>
  </si>
  <si>
    <t>3883 </t>
  </si>
  <si>
    <t>3674 </t>
  </si>
  <si>
    <t>3655 </t>
  </si>
  <si>
    <t>1991 </t>
  </si>
  <si>
    <t>3001 </t>
  </si>
  <si>
    <t>3110 </t>
  </si>
  <si>
    <t>3379 </t>
  </si>
  <si>
    <t>3184 </t>
  </si>
  <si>
    <t>3183 </t>
  </si>
  <si>
    <t>2660 </t>
  </si>
  <si>
    <t>101 </t>
  </si>
  <si>
    <t>1692 </t>
  </si>
  <si>
    <t>204 </t>
  </si>
  <si>
    <t>Midtgolf Parmatch CUP August -september 2025</t>
  </si>
  <si>
    <r>
      <t xml:space="preserve">Spilles </t>
    </r>
    <r>
      <rPr>
        <b/>
        <u/>
        <sz val="14"/>
        <color theme="1"/>
        <rFont val="Calibri"/>
        <family val="2"/>
        <scheme val="minor"/>
      </rPr>
      <t>senest</t>
    </r>
    <r>
      <rPr>
        <b/>
        <sz val="14"/>
        <color theme="1"/>
        <rFont val="Calibri"/>
        <family val="2"/>
        <scheme val="minor"/>
      </rPr>
      <t xml:space="preserve"> d. 17.8.</t>
    </r>
  </si>
  <si>
    <r>
      <t xml:space="preserve">Spilles </t>
    </r>
    <r>
      <rPr>
        <b/>
        <u/>
        <sz val="14"/>
        <color theme="1"/>
        <rFont val="Calibri"/>
        <family val="2"/>
        <scheme val="minor"/>
      </rPr>
      <t>senest</t>
    </r>
    <r>
      <rPr>
        <b/>
        <sz val="14"/>
        <color theme="1"/>
        <rFont val="Calibri"/>
        <family val="2"/>
        <scheme val="minor"/>
      </rPr>
      <t xml:space="preserve"> d. 31.8.</t>
    </r>
  </si>
  <si>
    <r>
      <t xml:space="preserve"> Spilles  </t>
    </r>
    <r>
      <rPr>
        <b/>
        <u/>
        <sz val="14"/>
        <color theme="1"/>
        <rFont val="Calibri"/>
        <family val="2"/>
        <scheme val="minor"/>
      </rPr>
      <t>senest</t>
    </r>
    <r>
      <rPr>
        <b/>
        <sz val="14"/>
        <color theme="1"/>
        <rFont val="Calibri"/>
        <family val="2"/>
        <scheme val="minor"/>
      </rPr>
      <t xml:space="preserve"> d. 19.9</t>
    </r>
  </si>
  <si>
    <r>
      <t xml:space="preserve">Spilles </t>
    </r>
    <r>
      <rPr>
        <b/>
        <u/>
        <sz val="14"/>
        <color theme="1"/>
        <rFont val="Calibri"/>
        <family val="2"/>
        <scheme val="minor"/>
      </rPr>
      <t>senest</t>
    </r>
    <r>
      <rPr>
        <b/>
        <sz val="14"/>
        <color theme="1"/>
        <rFont val="Calibri"/>
        <family val="2"/>
        <scheme val="minor"/>
      </rPr>
      <t xml:space="preserve"> d.14.9.</t>
    </r>
  </si>
  <si>
    <t>Parmatch 2025 resultatlister</t>
  </si>
  <si>
    <t xml:space="preserve">G </t>
  </si>
  <si>
    <t>2-0</t>
  </si>
  <si>
    <t>1-0</t>
  </si>
  <si>
    <t>6-5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</si>
</sst>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.5"/>
      <name val="Verdana"/>
      <family val="2"/>
    </font>
    <font>
      <sz val="11"/>
      <color theme="1"/>
      <name val="Aptos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6" xfId="0" applyBorder="1"/>
    <xf numFmtId="0" fontId="0" fillId="0" borderId="0" xfId="0" quotePrefix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quotePrefix="1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0" xfId="0" quotePrefix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4" xfId="0" quotePrefix="1" applyFont="1" applyBorder="1" applyAlignment="1">
      <alignment horizontal="center"/>
    </xf>
    <xf numFmtId="0" fontId="0" fillId="0" borderId="24" xfId="0" applyBorder="1"/>
    <xf numFmtId="0" fontId="8" fillId="0" borderId="0" xfId="0" applyFont="1"/>
    <xf numFmtId="0" fontId="0" fillId="2" borderId="25" xfId="0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13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26" xfId="0" applyBorder="1"/>
    <xf numFmtId="0" fontId="0" fillId="2" borderId="27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1"/>
  <sheetViews>
    <sheetView zoomScaleNormal="100" workbookViewId="0">
      <pane ySplit="1" topLeftCell="A48" activePane="bottomLeft" state="frozen"/>
      <selection pane="bottomLeft" activeCell="J39" sqref="J39"/>
    </sheetView>
  </sheetViews>
  <sheetFormatPr defaultRowHeight="18" x14ac:dyDescent="0.35"/>
  <cols>
    <col min="1" max="1" width="11.6640625" style="4" bestFit="1" customWidth="1"/>
    <col min="2" max="2" width="9.44140625" customWidth="1"/>
    <col min="3" max="3" width="16.109375" style="2" bestFit="1" customWidth="1"/>
    <col min="4" max="4" width="12.6640625" bestFit="1" customWidth="1"/>
    <col min="5" max="5" width="22" bestFit="1" customWidth="1"/>
    <col min="6" max="6" width="19.21875" style="1" bestFit="1" customWidth="1"/>
    <col min="7" max="7" width="12.5546875" bestFit="1" customWidth="1"/>
    <col min="8" max="8" width="15.5546875" bestFit="1" customWidth="1"/>
    <col min="9" max="9" width="9.109375" style="3"/>
  </cols>
  <sheetData>
    <row r="1" spans="1:9" ht="15" customHeight="1" x14ac:dyDescent="0.3">
      <c r="A1" s="4" t="s">
        <v>24</v>
      </c>
      <c r="B1" t="s">
        <v>25</v>
      </c>
      <c r="C1" t="s">
        <v>0</v>
      </c>
      <c r="D1" t="s">
        <v>1</v>
      </c>
      <c r="E1" t="s">
        <v>21</v>
      </c>
      <c r="F1" s="1" t="s">
        <v>23</v>
      </c>
      <c r="G1" t="s">
        <v>28</v>
      </c>
      <c r="H1" t="s">
        <v>2</v>
      </c>
      <c r="I1"/>
    </row>
    <row r="2" spans="1:9" ht="15" customHeight="1" x14ac:dyDescent="0.3">
      <c r="A2" s="4" t="s">
        <v>64</v>
      </c>
      <c r="B2">
        <v>1</v>
      </c>
      <c r="C2" t="s">
        <v>61</v>
      </c>
      <c r="D2" s="48" t="s">
        <v>335</v>
      </c>
      <c r="E2" t="s">
        <v>60</v>
      </c>
      <c r="F2" s="1" t="s">
        <v>68</v>
      </c>
      <c r="G2" s="26"/>
      <c r="H2" t="s">
        <v>11</v>
      </c>
      <c r="I2"/>
    </row>
    <row r="3" spans="1:9" ht="15" customHeight="1" x14ac:dyDescent="0.3">
      <c r="A3" s="4" t="s">
        <v>63</v>
      </c>
      <c r="B3">
        <v>1</v>
      </c>
      <c r="C3" t="s">
        <v>62</v>
      </c>
      <c r="D3" s="48" t="s">
        <v>335</v>
      </c>
      <c r="E3" t="s">
        <v>60</v>
      </c>
      <c r="F3" s="1" t="s">
        <v>69</v>
      </c>
      <c r="G3" s="26"/>
      <c r="H3" t="s">
        <v>11</v>
      </c>
      <c r="I3"/>
    </row>
    <row r="4" spans="1:9" ht="15" customHeight="1" x14ac:dyDescent="0.3">
      <c r="A4" s="4" t="s">
        <v>359</v>
      </c>
      <c r="B4">
        <v>2</v>
      </c>
      <c r="C4" t="s">
        <v>66</v>
      </c>
      <c r="D4" s="48" t="s">
        <v>33</v>
      </c>
      <c r="E4" t="s">
        <v>65</v>
      </c>
      <c r="F4" s="1" t="s">
        <v>70</v>
      </c>
      <c r="G4" s="26"/>
      <c r="H4" t="s">
        <v>11</v>
      </c>
      <c r="I4"/>
    </row>
    <row r="5" spans="1:9" ht="15" customHeight="1" x14ac:dyDescent="0.3">
      <c r="A5" s="4" t="s">
        <v>360</v>
      </c>
      <c r="B5">
        <v>2</v>
      </c>
      <c r="C5" t="s">
        <v>67</v>
      </c>
      <c r="D5" s="48" t="s">
        <v>33</v>
      </c>
      <c r="E5" t="s">
        <v>65</v>
      </c>
      <c r="F5" s="1" t="s">
        <v>71</v>
      </c>
      <c r="G5" s="26"/>
      <c r="H5" t="s">
        <v>11</v>
      </c>
      <c r="I5"/>
    </row>
    <row r="6" spans="1:9" ht="15" customHeight="1" x14ac:dyDescent="0.3">
      <c r="A6" s="4" t="s">
        <v>361</v>
      </c>
      <c r="B6">
        <v>3</v>
      </c>
      <c r="C6" t="s">
        <v>75</v>
      </c>
      <c r="D6" s="48" t="s">
        <v>336</v>
      </c>
      <c r="E6" t="s">
        <v>72</v>
      </c>
      <c r="F6" s="1" t="s">
        <v>73</v>
      </c>
      <c r="G6" s="26"/>
      <c r="H6" t="s">
        <v>11</v>
      </c>
      <c r="I6"/>
    </row>
    <row r="7" spans="1:9" ht="15" customHeight="1" x14ac:dyDescent="0.3">
      <c r="A7" s="4" t="s">
        <v>362</v>
      </c>
      <c r="B7">
        <v>3</v>
      </c>
      <c r="C7" t="s">
        <v>76</v>
      </c>
      <c r="D7" s="48" t="s">
        <v>337</v>
      </c>
      <c r="E7" t="s">
        <v>72</v>
      </c>
      <c r="F7" s="1" t="s">
        <v>74</v>
      </c>
      <c r="G7" s="26"/>
      <c r="H7" t="s">
        <v>11</v>
      </c>
      <c r="I7"/>
    </row>
    <row r="8" spans="1:9" ht="15" customHeight="1" x14ac:dyDescent="0.3">
      <c r="A8" s="4" t="s">
        <v>363</v>
      </c>
      <c r="B8">
        <v>4</v>
      </c>
      <c r="C8" t="s">
        <v>80</v>
      </c>
      <c r="D8" s="48" t="s">
        <v>338</v>
      </c>
      <c r="E8" t="s">
        <v>77</v>
      </c>
      <c r="F8" s="1" t="s">
        <v>78</v>
      </c>
      <c r="G8" s="26"/>
      <c r="H8" t="s">
        <v>11</v>
      </c>
      <c r="I8"/>
    </row>
    <row r="9" spans="1:9" ht="15" customHeight="1" thickBot="1" x14ac:dyDescent="0.35">
      <c r="A9" s="52" t="s">
        <v>364</v>
      </c>
      <c r="B9" s="44">
        <v>4</v>
      </c>
      <c r="C9" s="44" t="s">
        <v>81</v>
      </c>
      <c r="D9" s="49" t="s">
        <v>222</v>
      </c>
      <c r="E9" s="44" t="s">
        <v>77</v>
      </c>
      <c r="F9" s="43" t="s">
        <v>79</v>
      </c>
      <c r="G9" s="45"/>
      <c r="H9" s="44" t="s">
        <v>11</v>
      </c>
      <c r="I9"/>
    </row>
    <row r="10" spans="1:9" ht="15" customHeight="1" x14ac:dyDescent="0.3">
      <c r="A10" s="4" t="s">
        <v>365</v>
      </c>
      <c r="B10">
        <v>5</v>
      </c>
      <c r="C10" t="s">
        <v>85</v>
      </c>
      <c r="D10" s="48" t="s">
        <v>339</v>
      </c>
      <c r="E10" t="s">
        <v>82</v>
      </c>
      <c r="F10" s="1" t="s">
        <v>83</v>
      </c>
      <c r="G10" s="26"/>
      <c r="H10" t="s">
        <v>12</v>
      </c>
      <c r="I10"/>
    </row>
    <row r="11" spans="1:9" ht="15" customHeight="1" x14ac:dyDescent="0.3">
      <c r="A11" s="4" t="s">
        <v>366</v>
      </c>
      <c r="B11">
        <v>5</v>
      </c>
      <c r="C11" t="s">
        <v>81</v>
      </c>
      <c r="D11" s="48" t="s">
        <v>3</v>
      </c>
      <c r="E11" t="s">
        <v>82</v>
      </c>
      <c r="F11" s="1" t="s">
        <v>84</v>
      </c>
      <c r="G11" s="26"/>
      <c r="H11" t="s">
        <v>12</v>
      </c>
      <c r="I11"/>
    </row>
    <row r="12" spans="1:9" ht="15" customHeight="1" x14ac:dyDescent="0.3">
      <c r="A12" s="4" t="s">
        <v>367</v>
      </c>
      <c r="B12">
        <v>6</v>
      </c>
      <c r="C12" t="s">
        <v>89</v>
      </c>
      <c r="D12" s="48" t="s">
        <v>358</v>
      </c>
      <c r="E12" t="s">
        <v>86</v>
      </c>
      <c r="F12" s="1" t="s">
        <v>87</v>
      </c>
      <c r="G12" s="26"/>
      <c r="H12" t="s">
        <v>12</v>
      </c>
      <c r="I12"/>
    </row>
    <row r="13" spans="1:9" ht="15" customHeight="1" x14ac:dyDescent="0.3">
      <c r="A13" s="4" t="s">
        <v>368</v>
      </c>
      <c r="B13">
        <v>6</v>
      </c>
      <c r="C13" t="s">
        <v>90</v>
      </c>
      <c r="D13" s="48" t="s">
        <v>340</v>
      </c>
      <c r="E13" t="s">
        <v>86</v>
      </c>
      <c r="F13" s="1" t="s">
        <v>88</v>
      </c>
      <c r="G13" s="26"/>
      <c r="H13" t="s">
        <v>12</v>
      </c>
      <c r="I13"/>
    </row>
    <row r="14" spans="1:9" ht="15" customHeight="1" x14ac:dyDescent="0.3">
      <c r="A14" s="4">
        <v>1234</v>
      </c>
      <c r="B14">
        <v>7</v>
      </c>
      <c r="C14" t="s">
        <v>32</v>
      </c>
      <c r="D14" s="48" t="s">
        <v>36</v>
      </c>
      <c r="E14" t="s">
        <v>91</v>
      </c>
      <c r="F14" s="1" t="s">
        <v>92</v>
      </c>
      <c r="G14" s="26"/>
      <c r="H14" t="s">
        <v>12</v>
      </c>
      <c r="I14"/>
    </row>
    <row r="15" spans="1:9" ht="15" customHeight="1" x14ac:dyDescent="0.3">
      <c r="A15" s="4">
        <v>2245</v>
      </c>
      <c r="B15">
        <v>7</v>
      </c>
      <c r="C15" t="s">
        <v>39</v>
      </c>
      <c r="D15" s="48" t="s">
        <v>40</v>
      </c>
      <c r="E15" t="s">
        <v>91</v>
      </c>
      <c r="F15" s="1" t="s">
        <v>93</v>
      </c>
      <c r="G15" s="26"/>
      <c r="H15" t="s">
        <v>12</v>
      </c>
      <c r="I15"/>
    </row>
    <row r="16" spans="1:9" ht="15" customHeight="1" x14ac:dyDescent="0.3">
      <c r="A16" s="4" t="s">
        <v>369</v>
      </c>
      <c r="B16">
        <v>8</v>
      </c>
      <c r="C16" t="s">
        <v>99</v>
      </c>
      <c r="D16" s="48" t="s">
        <v>97</v>
      </c>
      <c r="E16" t="s">
        <v>94</v>
      </c>
      <c r="F16" s="1" t="s">
        <v>95</v>
      </c>
      <c r="G16" s="26"/>
      <c r="H16" t="s">
        <v>12</v>
      </c>
      <c r="I16"/>
    </row>
    <row r="17" spans="1:9" ht="15" customHeight="1" x14ac:dyDescent="0.3">
      <c r="A17" s="4" t="s">
        <v>370</v>
      </c>
      <c r="B17">
        <v>8</v>
      </c>
      <c r="C17" t="s">
        <v>100</v>
      </c>
      <c r="D17" s="48" t="s">
        <v>98</v>
      </c>
      <c r="E17" t="s">
        <v>94</v>
      </c>
      <c r="F17" s="1" t="s">
        <v>96</v>
      </c>
      <c r="G17" s="26"/>
      <c r="H17" t="s">
        <v>12</v>
      </c>
      <c r="I17"/>
    </row>
    <row r="18" spans="1:9" ht="15" customHeight="1" x14ac:dyDescent="0.3">
      <c r="A18" s="4" t="s">
        <v>371</v>
      </c>
      <c r="B18">
        <v>9</v>
      </c>
      <c r="C18" t="s">
        <v>104</v>
      </c>
      <c r="D18" s="48" t="s">
        <v>3</v>
      </c>
      <c r="E18" t="s">
        <v>101</v>
      </c>
      <c r="F18" s="1" t="s">
        <v>102</v>
      </c>
      <c r="G18" s="26"/>
      <c r="H18" t="s">
        <v>12</v>
      </c>
      <c r="I18"/>
    </row>
    <row r="19" spans="1:9" ht="15" customHeight="1" thickBot="1" x14ac:dyDescent="0.35">
      <c r="A19" s="52" t="s">
        <v>372</v>
      </c>
      <c r="B19" s="44">
        <v>9</v>
      </c>
      <c r="C19" s="44" t="s">
        <v>105</v>
      </c>
      <c r="D19" s="49" t="s">
        <v>341</v>
      </c>
      <c r="E19" s="44" t="s">
        <v>101</v>
      </c>
      <c r="F19" s="43" t="s">
        <v>103</v>
      </c>
      <c r="G19" s="45"/>
      <c r="H19" s="44" t="s">
        <v>12</v>
      </c>
      <c r="I19"/>
    </row>
    <row r="20" spans="1:9" ht="15" customHeight="1" x14ac:dyDescent="0.3">
      <c r="A20" s="4" t="s">
        <v>373</v>
      </c>
      <c r="B20">
        <v>10</v>
      </c>
      <c r="C20" t="s">
        <v>121</v>
      </c>
      <c r="D20" s="48" t="s">
        <v>251</v>
      </c>
      <c r="E20" t="s">
        <v>106</v>
      </c>
      <c r="F20" s="1" t="s">
        <v>107</v>
      </c>
      <c r="G20" s="26"/>
      <c r="H20" t="s">
        <v>13</v>
      </c>
      <c r="I20"/>
    </row>
    <row r="21" spans="1:9" ht="15" customHeight="1" x14ac:dyDescent="0.3">
      <c r="A21" s="4" t="s">
        <v>374</v>
      </c>
      <c r="B21">
        <v>10</v>
      </c>
      <c r="C21" t="s">
        <v>122</v>
      </c>
      <c r="D21" s="48" t="s">
        <v>342</v>
      </c>
      <c r="E21" t="s">
        <v>106</v>
      </c>
      <c r="F21" s="1" t="s">
        <v>108</v>
      </c>
      <c r="G21" s="26"/>
      <c r="H21" t="s">
        <v>13</v>
      </c>
      <c r="I21"/>
    </row>
    <row r="22" spans="1:9" ht="15" customHeight="1" x14ac:dyDescent="0.3">
      <c r="A22" s="4" t="s">
        <v>375</v>
      </c>
      <c r="B22">
        <v>11</v>
      </c>
      <c r="C22" t="s">
        <v>123</v>
      </c>
      <c r="D22" s="48" t="s">
        <v>30</v>
      </c>
      <c r="E22" t="s">
        <v>109</v>
      </c>
      <c r="F22" s="1" t="s">
        <v>110</v>
      </c>
      <c r="G22" s="26"/>
      <c r="H22" t="s">
        <v>13</v>
      </c>
      <c r="I22"/>
    </row>
    <row r="23" spans="1:9" ht="15" customHeight="1" x14ac:dyDescent="0.3">
      <c r="A23" s="4" t="s">
        <v>376</v>
      </c>
      <c r="B23">
        <v>11</v>
      </c>
      <c r="C23" t="s">
        <v>124</v>
      </c>
      <c r="D23" s="48" t="s">
        <v>30</v>
      </c>
      <c r="E23" t="s">
        <v>109</v>
      </c>
      <c r="F23" s="1" t="s">
        <v>111</v>
      </c>
      <c r="G23" s="26"/>
      <c r="H23" t="s">
        <v>13</v>
      </c>
      <c r="I23"/>
    </row>
    <row r="24" spans="1:9" ht="15" customHeight="1" x14ac:dyDescent="0.3">
      <c r="A24" s="4" t="s">
        <v>377</v>
      </c>
      <c r="B24">
        <v>12</v>
      </c>
      <c r="C24" t="s">
        <v>125</v>
      </c>
      <c r="D24" s="48" t="s">
        <v>37</v>
      </c>
      <c r="E24" t="s">
        <v>112</v>
      </c>
      <c r="F24" s="1" t="s">
        <v>113</v>
      </c>
      <c r="G24" s="26"/>
      <c r="H24" t="s">
        <v>13</v>
      </c>
      <c r="I24"/>
    </row>
    <row r="25" spans="1:9" ht="15" customHeight="1" x14ac:dyDescent="0.3">
      <c r="A25" s="4" t="s">
        <v>378</v>
      </c>
      <c r="B25">
        <v>12</v>
      </c>
      <c r="C25" t="s">
        <v>126</v>
      </c>
      <c r="D25" s="48" t="s">
        <v>37</v>
      </c>
      <c r="E25" t="s">
        <v>112</v>
      </c>
      <c r="F25" s="1" t="s">
        <v>114</v>
      </c>
      <c r="G25" s="26"/>
      <c r="H25" t="s">
        <v>13</v>
      </c>
      <c r="I25"/>
    </row>
    <row r="26" spans="1:9" ht="15" customHeight="1" x14ac:dyDescent="0.3">
      <c r="A26" s="4" t="s">
        <v>379</v>
      </c>
      <c r="B26">
        <v>13</v>
      </c>
      <c r="C26" t="s">
        <v>128</v>
      </c>
      <c r="D26" s="48" t="s">
        <v>127</v>
      </c>
      <c r="E26" t="s">
        <v>115</v>
      </c>
      <c r="F26" s="1" t="s">
        <v>116</v>
      </c>
      <c r="G26" s="26"/>
      <c r="H26" t="s">
        <v>13</v>
      </c>
      <c r="I26"/>
    </row>
    <row r="27" spans="1:9" ht="15" customHeight="1" x14ac:dyDescent="0.3">
      <c r="A27" s="4" t="s">
        <v>380</v>
      </c>
      <c r="B27">
        <v>13</v>
      </c>
      <c r="C27" t="s">
        <v>129</v>
      </c>
      <c r="D27" s="48" t="s">
        <v>343</v>
      </c>
      <c r="E27" t="s">
        <v>115</v>
      </c>
      <c r="F27" s="1" t="s">
        <v>117</v>
      </c>
      <c r="G27" s="26"/>
      <c r="H27" t="s">
        <v>13</v>
      </c>
      <c r="I27"/>
    </row>
    <row r="28" spans="1:9" ht="15" customHeight="1" x14ac:dyDescent="0.3">
      <c r="A28" s="4" t="s">
        <v>381</v>
      </c>
      <c r="B28">
        <v>14</v>
      </c>
      <c r="C28" t="s">
        <v>130</v>
      </c>
      <c r="D28" s="48" t="s">
        <v>344</v>
      </c>
      <c r="E28" t="s">
        <v>118</v>
      </c>
      <c r="F28" s="1" t="s">
        <v>119</v>
      </c>
      <c r="G28" s="26"/>
      <c r="H28" t="s">
        <v>13</v>
      </c>
      <c r="I28"/>
    </row>
    <row r="29" spans="1:9" ht="15" customHeight="1" thickBot="1" x14ac:dyDescent="0.35">
      <c r="A29" s="52" t="s">
        <v>382</v>
      </c>
      <c r="B29" s="44">
        <v>14</v>
      </c>
      <c r="C29" s="44" t="s">
        <v>131</v>
      </c>
      <c r="D29" s="49" t="s">
        <v>37</v>
      </c>
      <c r="E29" s="44" t="s">
        <v>118</v>
      </c>
      <c r="F29" s="43" t="s">
        <v>120</v>
      </c>
      <c r="G29" s="45"/>
      <c r="H29" s="44" t="s">
        <v>13</v>
      </c>
      <c r="I29"/>
    </row>
    <row r="30" spans="1:9" ht="15" customHeight="1" x14ac:dyDescent="0.3">
      <c r="A30" s="4" t="s">
        <v>383</v>
      </c>
      <c r="B30">
        <v>15</v>
      </c>
      <c r="C30" t="s">
        <v>149</v>
      </c>
      <c r="D30" s="48" t="s">
        <v>145</v>
      </c>
      <c r="E30" t="s">
        <v>132</v>
      </c>
      <c r="F30" s="1" t="s">
        <v>74</v>
      </c>
      <c r="G30" s="26"/>
      <c r="H30" t="s">
        <v>14</v>
      </c>
      <c r="I30"/>
    </row>
    <row r="31" spans="1:9" ht="15" customHeight="1" x14ac:dyDescent="0.3">
      <c r="A31" s="4" t="s">
        <v>384</v>
      </c>
      <c r="B31">
        <v>15</v>
      </c>
      <c r="C31" t="s">
        <v>150</v>
      </c>
      <c r="D31" s="48" t="s">
        <v>33</v>
      </c>
      <c r="E31" t="s">
        <v>132</v>
      </c>
      <c r="F31" s="1" t="s">
        <v>133</v>
      </c>
      <c r="G31" s="26"/>
      <c r="H31" t="s">
        <v>14</v>
      </c>
      <c r="I31"/>
    </row>
    <row r="32" spans="1:9" ht="15" customHeight="1" x14ac:dyDescent="0.3">
      <c r="A32" s="4" t="s">
        <v>385</v>
      </c>
      <c r="B32">
        <v>16</v>
      </c>
      <c r="C32" t="s">
        <v>49</v>
      </c>
      <c r="D32" s="48" t="s">
        <v>50</v>
      </c>
      <c r="E32" t="s">
        <v>134</v>
      </c>
      <c r="F32" s="1" t="s">
        <v>135</v>
      </c>
      <c r="G32" s="26"/>
      <c r="H32" t="s">
        <v>14</v>
      </c>
      <c r="I32"/>
    </row>
    <row r="33" spans="1:9" ht="15" customHeight="1" x14ac:dyDescent="0.3">
      <c r="A33" s="4" t="s">
        <v>386</v>
      </c>
      <c r="B33">
        <v>16</v>
      </c>
      <c r="C33" t="s">
        <v>151</v>
      </c>
      <c r="D33" s="48" t="s">
        <v>50</v>
      </c>
      <c r="E33" t="s">
        <v>134</v>
      </c>
      <c r="F33" s="1" t="s">
        <v>136</v>
      </c>
      <c r="G33" s="26"/>
      <c r="H33" t="s">
        <v>14</v>
      </c>
      <c r="I33"/>
    </row>
    <row r="34" spans="1:9" ht="15" customHeight="1" x14ac:dyDescent="0.3">
      <c r="A34" s="4" t="s">
        <v>387</v>
      </c>
      <c r="B34">
        <v>17</v>
      </c>
      <c r="C34" t="s">
        <v>152</v>
      </c>
      <c r="D34" s="48" t="s">
        <v>146</v>
      </c>
      <c r="E34" t="s">
        <v>137</v>
      </c>
      <c r="F34" s="1" t="s">
        <v>138</v>
      </c>
      <c r="G34" s="26"/>
      <c r="H34" t="s">
        <v>14</v>
      </c>
      <c r="I34"/>
    </row>
    <row r="35" spans="1:9" ht="15" customHeight="1" x14ac:dyDescent="0.3">
      <c r="A35" s="4">
        <v>3869</v>
      </c>
      <c r="B35">
        <v>17</v>
      </c>
      <c r="C35" t="s">
        <v>153</v>
      </c>
      <c r="D35" s="48" t="s">
        <v>147</v>
      </c>
      <c r="E35" t="s">
        <v>137</v>
      </c>
      <c r="F35" s="1" t="s">
        <v>74</v>
      </c>
      <c r="G35" s="26"/>
      <c r="H35" t="s">
        <v>14</v>
      </c>
      <c r="I35"/>
    </row>
    <row r="36" spans="1:9" ht="15" customHeight="1" x14ac:dyDescent="0.3">
      <c r="A36" s="4" t="s">
        <v>388</v>
      </c>
      <c r="B36">
        <v>18</v>
      </c>
      <c r="C36" t="s">
        <v>47</v>
      </c>
      <c r="D36" s="48" t="s">
        <v>48</v>
      </c>
      <c r="E36" t="s">
        <v>139</v>
      </c>
      <c r="F36" s="1" t="s">
        <v>140</v>
      </c>
      <c r="G36" s="26"/>
      <c r="H36" t="s">
        <v>14</v>
      </c>
      <c r="I36"/>
    </row>
    <row r="37" spans="1:9" ht="15" customHeight="1" x14ac:dyDescent="0.3">
      <c r="A37" s="4" t="s">
        <v>389</v>
      </c>
      <c r="B37">
        <v>18</v>
      </c>
      <c r="C37" t="s">
        <v>154</v>
      </c>
      <c r="D37" s="48" t="s">
        <v>5</v>
      </c>
      <c r="E37" t="s">
        <v>139</v>
      </c>
      <c r="F37" s="1" t="s">
        <v>141</v>
      </c>
      <c r="G37" s="26"/>
      <c r="H37" t="s">
        <v>14</v>
      </c>
      <c r="I37"/>
    </row>
    <row r="38" spans="1:9" ht="15" customHeight="1" x14ac:dyDescent="0.3">
      <c r="A38" s="4" t="s">
        <v>390</v>
      </c>
      <c r="B38">
        <v>19</v>
      </c>
      <c r="C38" t="s">
        <v>155</v>
      </c>
      <c r="D38" s="48" t="s">
        <v>97</v>
      </c>
      <c r="E38" t="s">
        <v>142</v>
      </c>
      <c r="F38" s="1" t="s">
        <v>143</v>
      </c>
      <c r="G38" s="26"/>
      <c r="H38" t="s">
        <v>14</v>
      </c>
      <c r="I38"/>
    </row>
    <row r="39" spans="1:9" ht="15" customHeight="1" thickBot="1" x14ac:dyDescent="0.35">
      <c r="A39" s="52" t="s">
        <v>391</v>
      </c>
      <c r="B39" s="44">
        <v>19</v>
      </c>
      <c r="C39" s="44" t="s">
        <v>156</v>
      </c>
      <c r="D39" s="49" t="s">
        <v>148</v>
      </c>
      <c r="E39" s="44" t="s">
        <v>142</v>
      </c>
      <c r="F39" s="43" t="s">
        <v>144</v>
      </c>
      <c r="G39" s="45"/>
      <c r="H39" s="44" t="s">
        <v>14</v>
      </c>
      <c r="I39"/>
    </row>
    <row r="40" spans="1:9" ht="15" customHeight="1" x14ac:dyDescent="0.3">
      <c r="A40" s="4" t="s">
        <v>392</v>
      </c>
      <c r="B40">
        <v>20</v>
      </c>
      <c r="C40" t="s">
        <v>170</v>
      </c>
      <c r="D40" s="48" t="s">
        <v>345</v>
      </c>
      <c r="E40" t="s">
        <v>157</v>
      </c>
      <c r="F40" s="1" t="s">
        <v>158</v>
      </c>
      <c r="G40" s="26"/>
      <c r="H40" t="s">
        <v>44</v>
      </c>
      <c r="I40"/>
    </row>
    <row r="41" spans="1:9" ht="15" customHeight="1" x14ac:dyDescent="0.3">
      <c r="A41" s="4" t="s">
        <v>393</v>
      </c>
      <c r="B41">
        <v>20</v>
      </c>
      <c r="C41" t="s">
        <v>171</v>
      </c>
      <c r="D41" s="48" t="s">
        <v>346</v>
      </c>
      <c r="E41" t="s">
        <v>157</v>
      </c>
      <c r="F41" s="1" t="s">
        <v>159</v>
      </c>
      <c r="G41" s="26"/>
      <c r="H41" t="s">
        <v>44</v>
      </c>
      <c r="I41"/>
    </row>
    <row r="42" spans="1:9" ht="15" customHeight="1" x14ac:dyDescent="0.3">
      <c r="A42" s="4" t="s">
        <v>394</v>
      </c>
      <c r="B42">
        <v>21</v>
      </c>
      <c r="C42" t="s">
        <v>177</v>
      </c>
      <c r="D42" s="48" t="s">
        <v>33</v>
      </c>
      <c r="E42" t="s">
        <v>160</v>
      </c>
      <c r="F42" s="1" t="s">
        <v>161</v>
      </c>
      <c r="G42" s="26"/>
      <c r="H42" t="s">
        <v>44</v>
      </c>
      <c r="I42"/>
    </row>
    <row r="43" spans="1:9" ht="15" customHeight="1" x14ac:dyDescent="0.3">
      <c r="A43" s="4" t="s">
        <v>395</v>
      </c>
      <c r="B43">
        <v>21</v>
      </c>
      <c r="C43" t="s">
        <v>176</v>
      </c>
      <c r="D43" s="48" t="s">
        <v>172</v>
      </c>
      <c r="E43" t="s">
        <v>160</v>
      </c>
      <c r="F43" s="1" t="s">
        <v>87</v>
      </c>
      <c r="G43" s="26"/>
      <c r="H43" t="s">
        <v>44</v>
      </c>
      <c r="I43"/>
    </row>
    <row r="44" spans="1:9" ht="15" customHeight="1" x14ac:dyDescent="0.3">
      <c r="A44" s="4" t="s">
        <v>396</v>
      </c>
      <c r="B44">
        <v>22</v>
      </c>
      <c r="C44" t="s">
        <v>99</v>
      </c>
      <c r="D44" s="48" t="s">
        <v>145</v>
      </c>
      <c r="E44" t="s">
        <v>162</v>
      </c>
      <c r="F44" s="1" t="s">
        <v>163</v>
      </c>
      <c r="G44" s="26"/>
      <c r="H44" t="s">
        <v>44</v>
      </c>
      <c r="I44"/>
    </row>
    <row r="45" spans="1:9" ht="15" customHeight="1" x14ac:dyDescent="0.3">
      <c r="A45" s="4" t="s">
        <v>397</v>
      </c>
      <c r="B45">
        <v>22</v>
      </c>
      <c r="C45" t="s">
        <v>178</v>
      </c>
      <c r="D45" s="48" t="s">
        <v>145</v>
      </c>
      <c r="E45" t="s">
        <v>162</v>
      </c>
      <c r="F45" s="1" t="s">
        <v>164</v>
      </c>
      <c r="G45" s="26"/>
      <c r="H45" t="s">
        <v>44</v>
      </c>
      <c r="I45"/>
    </row>
    <row r="46" spans="1:9" ht="15" customHeight="1" x14ac:dyDescent="0.3">
      <c r="A46" s="4" t="s">
        <v>398</v>
      </c>
      <c r="B46">
        <v>23</v>
      </c>
      <c r="C46" t="s">
        <v>179</v>
      </c>
      <c r="D46" s="48" t="s">
        <v>173</v>
      </c>
      <c r="E46" t="s">
        <v>165</v>
      </c>
      <c r="F46" s="1" t="s">
        <v>74</v>
      </c>
      <c r="G46" s="26"/>
      <c r="H46" t="s">
        <v>44</v>
      </c>
      <c r="I46"/>
    </row>
    <row r="47" spans="1:9" ht="15" customHeight="1" x14ac:dyDescent="0.3">
      <c r="A47" s="4" t="s">
        <v>399</v>
      </c>
      <c r="B47">
        <v>23</v>
      </c>
      <c r="C47" t="s">
        <v>180</v>
      </c>
      <c r="D47" s="48" t="s">
        <v>173</v>
      </c>
      <c r="E47" t="s">
        <v>165</v>
      </c>
      <c r="F47" s="1" t="s">
        <v>166</v>
      </c>
      <c r="G47" s="26"/>
      <c r="H47" t="s">
        <v>44</v>
      </c>
      <c r="I47"/>
    </row>
    <row r="48" spans="1:9" ht="15" customHeight="1" x14ac:dyDescent="0.3">
      <c r="A48" s="4" t="s">
        <v>400</v>
      </c>
      <c r="B48">
        <v>24</v>
      </c>
      <c r="C48" t="s">
        <v>81</v>
      </c>
      <c r="D48" s="48" t="s">
        <v>174</v>
      </c>
      <c r="E48" t="s">
        <v>167</v>
      </c>
      <c r="F48" s="1" t="s">
        <v>158</v>
      </c>
      <c r="G48" s="26"/>
      <c r="H48" t="s">
        <v>44</v>
      </c>
      <c r="I48"/>
    </row>
    <row r="49" spans="1:9" ht="15" customHeight="1" thickBot="1" x14ac:dyDescent="0.35">
      <c r="A49" s="52" t="s">
        <v>401</v>
      </c>
      <c r="B49" s="44">
        <v>24</v>
      </c>
      <c r="C49" s="44" t="s">
        <v>181</v>
      </c>
      <c r="D49" s="49" t="s">
        <v>175</v>
      </c>
      <c r="E49" s="44" t="s">
        <v>167</v>
      </c>
      <c r="F49" s="43" t="s">
        <v>168</v>
      </c>
      <c r="G49" s="45"/>
      <c r="H49" s="44" t="s">
        <v>44</v>
      </c>
      <c r="I49"/>
    </row>
    <row r="50" spans="1:9" ht="15" customHeight="1" x14ac:dyDescent="0.3">
      <c r="A50" s="4" t="s">
        <v>402</v>
      </c>
      <c r="B50">
        <v>25</v>
      </c>
      <c r="C50" t="s">
        <v>203</v>
      </c>
      <c r="D50" s="48" t="s">
        <v>197</v>
      </c>
      <c r="E50" t="s">
        <v>182</v>
      </c>
      <c r="F50" s="1" t="s">
        <v>183</v>
      </c>
      <c r="G50" s="26"/>
      <c r="H50" t="s">
        <v>45</v>
      </c>
      <c r="I50"/>
    </row>
    <row r="51" spans="1:9" ht="15" customHeight="1" x14ac:dyDescent="0.3">
      <c r="A51" s="4" t="s">
        <v>403</v>
      </c>
      <c r="B51">
        <v>25</v>
      </c>
      <c r="C51" t="s">
        <v>51</v>
      </c>
      <c r="D51" s="48" t="s">
        <v>198</v>
      </c>
      <c r="E51" t="s">
        <v>182</v>
      </c>
      <c r="F51" s="1" t="s">
        <v>184</v>
      </c>
      <c r="G51" s="26"/>
      <c r="H51" t="s">
        <v>45</v>
      </c>
      <c r="I51"/>
    </row>
    <row r="52" spans="1:9" ht="15" customHeight="1" x14ac:dyDescent="0.3">
      <c r="A52" s="4" t="s">
        <v>404</v>
      </c>
      <c r="B52">
        <v>26</v>
      </c>
      <c r="C52" t="s">
        <v>4</v>
      </c>
      <c r="D52" s="48" t="s">
        <v>5</v>
      </c>
      <c r="E52" t="s">
        <v>185</v>
      </c>
      <c r="F52" s="1" t="s">
        <v>186</v>
      </c>
      <c r="G52" s="26"/>
      <c r="H52" t="s">
        <v>45</v>
      </c>
      <c r="I52"/>
    </row>
    <row r="53" spans="1:9" ht="15" customHeight="1" x14ac:dyDescent="0.3">
      <c r="A53" s="4" t="s">
        <v>405</v>
      </c>
      <c r="B53">
        <v>26</v>
      </c>
      <c r="C53" t="s">
        <v>170</v>
      </c>
      <c r="D53" s="48" t="s">
        <v>5</v>
      </c>
      <c r="E53" t="s">
        <v>185</v>
      </c>
      <c r="F53" s="1" t="s">
        <v>187</v>
      </c>
      <c r="G53" s="26"/>
      <c r="H53" t="s">
        <v>45</v>
      </c>
      <c r="I53"/>
    </row>
    <row r="54" spans="1:9" ht="15" customHeight="1" x14ac:dyDescent="0.3">
      <c r="A54" s="4" t="s">
        <v>406</v>
      </c>
      <c r="B54">
        <v>27</v>
      </c>
      <c r="C54" t="s">
        <v>204</v>
      </c>
      <c r="D54" s="48" t="s">
        <v>199</v>
      </c>
      <c r="E54" t="s">
        <v>188</v>
      </c>
      <c r="F54" s="1" t="s">
        <v>189</v>
      </c>
      <c r="G54" s="26"/>
      <c r="H54" t="s">
        <v>45</v>
      </c>
      <c r="I54"/>
    </row>
    <row r="55" spans="1:9" ht="15" customHeight="1" x14ac:dyDescent="0.3">
      <c r="A55" s="4" t="s">
        <v>407</v>
      </c>
      <c r="B55">
        <v>27</v>
      </c>
      <c r="C55" t="s">
        <v>205</v>
      </c>
      <c r="D55" s="48" t="s">
        <v>199</v>
      </c>
      <c r="E55" t="s">
        <v>188</v>
      </c>
      <c r="F55" s="1" t="s">
        <v>190</v>
      </c>
      <c r="G55" s="26"/>
      <c r="H55" t="s">
        <v>45</v>
      </c>
      <c r="I55"/>
    </row>
    <row r="56" spans="1:9" ht="15" customHeight="1" x14ac:dyDescent="0.3">
      <c r="A56" s="4" t="s">
        <v>408</v>
      </c>
      <c r="B56">
        <v>28</v>
      </c>
      <c r="C56" t="s">
        <v>10</v>
      </c>
      <c r="D56" s="48" t="s">
        <v>43</v>
      </c>
      <c r="E56" t="s">
        <v>191</v>
      </c>
      <c r="F56" s="1" t="s">
        <v>192</v>
      </c>
      <c r="G56" s="26"/>
      <c r="H56" t="s">
        <v>45</v>
      </c>
      <c r="I56"/>
    </row>
    <row r="57" spans="1:9" ht="15" customHeight="1" x14ac:dyDescent="0.3">
      <c r="A57" s="4" t="s">
        <v>409</v>
      </c>
      <c r="B57">
        <v>28</v>
      </c>
      <c r="C57" t="s">
        <v>206</v>
      </c>
      <c r="D57" s="48" t="s">
        <v>200</v>
      </c>
      <c r="E57" t="s">
        <v>191</v>
      </c>
      <c r="F57" s="1" t="s">
        <v>193</v>
      </c>
      <c r="G57" s="26"/>
      <c r="H57" t="s">
        <v>45</v>
      </c>
      <c r="I57"/>
    </row>
    <row r="58" spans="1:9" ht="15" customHeight="1" x14ac:dyDescent="0.3">
      <c r="A58" s="4" t="s">
        <v>410</v>
      </c>
      <c r="B58">
        <v>29</v>
      </c>
      <c r="C58" t="s">
        <v>104</v>
      </c>
      <c r="D58" s="48" t="s">
        <v>201</v>
      </c>
      <c r="E58" t="s">
        <v>194</v>
      </c>
      <c r="F58" s="1" t="s">
        <v>195</v>
      </c>
      <c r="G58" s="26"/>
      <c r="H58" t="s">
        <v>45</v>
      </c>
      <c r="I58"/>
    </row>
    <row r="59" spans="1:9" ht="15" customHeight="1" thickBot="1" x14ac:dyDescent="0.35">
      <c r="A59" s="52" t="s">
        <v>411</v>
      </c>
      <c r="B59" s="44">
        <v>29</v>
      </c>
      <c r="C59" s="44" t="s">
        <v>207</v>
      </c>
      <c r="D59" s="49" t="s">
        <v>202</v>
      </c>
      <c r="E59" s="44" t="s">
        <v>194</v>
      </c>
      <c r="F59" s="43" t="s">
        <v>196</v>
      </c>
      <c r="G59" s="45"/>
      <c r="H59" s="44" t="s">
        <v>45</v>
      </c>
      <c r="I59"/>
    </row>
    <row r="60" spans="1:9" ht="15" customHeight="1" x14ac:dyDescent="0.3">
      <c r="A60" s="4" t="s">
        <v>412</v>
      </c>
      <c r="B60">
        <v>30</v>
      </c>
      <c r="C60" t="s">
        <v>224</v>
      </c>
      <c r="D60" s="48" t="s">
        <v>221</v>
      </c>
      <c r="E60" t="s">
        <v>208</v>
      </c>
      <c r="F60" s="1" t="s">
        <v>209</v>
      </c>
      <c r="G60" s="26"/>
      <c r="H60" t="s">
        <v>231</v>
      </c>
      <c r="I60"/>
    </row>
    <row r="61" spans="1:9" ht="15" customHeight="1" x14ac:dyDescent="0.3">
      <c r="A61" s="4" t="s">
        <v>413</v>
      </c>
      <c r="B61">
        <v>30</v>
      </c>
      <c r="C61" t="s">
        <v>51</v>
      </c>
      <c r="D61" s="48" t="s">
        <v>221</v>
      </c>
      <c r="E61" t="s">
        <v>208</v>
      </c>
      <c r="F61" s="1" t="s">
        <v>210</v>
      </c>
      <c r="G61" s="26"/>
      <c r="H61" t="s">
        <v>231</v>
      </c>
      <c r="I61"/>
    </row>
    <row r="62" spans="1:9" ht="15" customHeight="1" x14ac:dyDescent="0.3">
      <c r="A62" s="4" t="s">
        <v>414</v>
      </c>
      <c r="B62">
        <v>31</v>
      </c>
      <c r="C62" t="s">
        <v>225</v>
      </c>
      <c r="D62" s="48" t="s">
        <v>347</v>
      </c>
      <c r="E62" t="s">
        <v>211</v>
      </c>
      <c r="F62" s="1" t="s">
        <v>212</v>
      </c>
      <c r="G62" s="26"/>
      <c r="H62" t="s">
        <v>231</v>
      </c>
      <c r="I62"/>
    </row>
    <row r="63" spans="1:9" ht="15" customHeight="1" x14ac:dyDescent="0.3">
      <c r="A63" s="4" t="s">
        <v>415</v>
      </c>
      <c r="B63">
        <v>31</v>
      </c>
      <c r="C63" t="s">
        <v>226</v>
      </c>
      <c r="D63" s="48" t="s">
        <v>348</v>
      </c>
      <c r="E63" t="s">
        <v>211</v>
      </c>
      <c r="F63" s="1" t="s">
        <v>213</v>
      </c>
      <c r="G63" s="26"/>
      <c r="H63" t="s">
        <v>231</v>
      </c>
      <c r="I63"/>
    </row>
    <row r="64" spans="1:9" ht="15" customHeight="1" x14ac:dyDescent="0.3">
      <c r="A64" s="4" t="s">
        <v>416</v>
      </c>
      <c r="B64">
        <v>32</v>
      </c>
      <c r="C64" t="s">
        <v>227</v>
      </c>
      <c r="D64" s="48" t="s">
        <v>349</v>
      </c>
      <c r="E64" t="s">
        <v>214</v>
      </c>
      <c r="F64" s="1" t="s">
        <v>215</v>
      </c>
      <c r="G64" s="26"/>
      <c r="H64" t="s">
        <v>231</v>
      </c>
      <c r="I64"/>
    </row>
    <row r="65" spans="1:9" ht="15" customHeight="1" x14ac:dyDescent="0.3">
      <c r="A65" s="4" t="s">
        <v>417</v>
      </c>
      <c r="B65">
        <v>32</v>
      </c>
      <c r="C65" t="s">
        <v>228</v>
      </c>
      <c r="D65" s="48" t="s">
        <v>350</v>
      </c>
      <c r="E65" t="s">
        <v>214</v>
      </c>
      <c r="F65" s="1" t="s">
        <v>216</v>
      </c>
      <c r="G65" s="26"/>
      <c r="H65" t="s">
        <v>231</v>
      </c>
      <c r="I65"/>
    </row>
    <row r="66" spans="1:9" ht="15" customHeight="1" x14ac:dyDescent="0.3">
      <c r="A66" s="4" t="s">
        <v>418</v>
      </c>
      <c r="B66">
        <v>33</v>
      </c>
      <c r="C66" t="s">
        <v>229</v>
      </c>
      <c r="D66" s="48" t="s">
        <v>97</v>
      </c>
      <c r="E66" t="s">
        <v>217</v>
      </c>
      <c r="F66" s="1" t="s">
        <v>218</v>
      </c>
      <c r="G66" s="26"/>
      <c r="H66" t="s">
        <v>231</v>
      </c>
      <c r="I66"/>
    </row>
    <row r="67" spans="1:9" ht="15" customHeight="1" x14ac:dyDescent="0.3">
      <c r="A67" s="4" t="s">
        <v>419</v>
      </c>
      <c r="B67">
        <v>33</v>
      </c>
      <c r="C67" t="s">
        <v>230</v>
      </c>
      <c r="D67" s="48" t="s">
        <v>3</v>
      </c>
      <c r="E67" t="s">
        <v>217</v>
      </c>
      <c r="F67" s="1" t="s">
        <v>116</v>
      </c>
      <c r="G67" s="26"/>
      <c r="H67" t="s">
        <v>231</v>
      </c>
      <c r="I67"/>
    </row>
    <row r="68" spans="1:9" ht="15" customHeight="1" x14ac:dyDescent="0.3">
      <c r="A68" s="4" t="s">
        <v>420</v>
      </c>
      <c r="B68">
        <v>34</v>
      </c>
      <c r="C68" t="s">
        <v>53</v>
      </c>
      <c r="D68" s="48" t="s">
        <v>54</v>
      </c>
      <c r="E68" t="s">
        <v>219</v>
      </c>
      <c r="F68" s="1" t="s">
        <v>220</v>
      </c>
      <c r="G68" s="26"/>
      <c r="H68" t="s">
        <v>231</v>
      </c>
      <c r="I68"/>
    </row>
    <row r="69" spans="1:9" ht="15" customHeight="1" thickBot="1" x14ac:dyDescent="0.35">
      <c r="A69" s="52" t="s">
        <v>421</v>
      </c>
      <c r="B69" s="44">
        <v>34</v>
      </c>
      <c r="C69" s="44" t="s">
        <v>51</v>
      </c>
      <c r="D69" s="49" t="s">
        <v>52</v>
      </c>
      <c r="E69" s="44" t="s">
        <v>219</v>
      </c>
      <c r="F69" s="43" t="s">
        <v>141</v>
      </c>
      <c r="G69" s="45"/>
      <c r="H69" s="44" t="s">
        <v>231</v>
      </c>
      <c r="I69"/>
    </row>
    <row r="70" spans="1:9" ht="15" customHeight="1" x14ac:dyDescent="0.3">
      <c r="A70" s="4" t="s">
        <v>422</v>
      </c>
      <c r="B70">
        <v>35</v>
      </c>
      <c r="C70" t="s">
        <v>246</v>
      </c>
      <c r="D70" s="48" t="s">
        <v>351</v>
      </c>
      <c r="E70" t="s">
        <v>232</v>
      </c>
      <c r="F70" s="1" t="s">
        <v>233</v>
      </c>
      <c r="G70" s="26"/>
      <c r="H70" t="s">
        <v>223</v>
      </c>
      <c r="I70"/>
    </row>
    <row r="71" spans="1:9" ht="15" customHeight="1" x14ac:dyDescent="0.3">
      <c r="A71" s="4" t="s">
        <v>423</v>
      </c>
      <c r="B71">
        <v>35</v>
      </c>
      <c r="C71" t="s">
        <v>203</v>
      </c>
      <c r="D71" s="48" t="s">
        <v>247</v>
      </c>
      <c r="E71" t="s">
        <v>232</v>
      </c>
      <c r="F71" s="1" t="s">
        <v>234</v>
      </c>
      <c r="G71" s="26"/>
      <c r="H71" t="s">
        <v>223</v>
      </c>
      <c r="I71"/>
    </row>
    <row r="72" spans="1:9" ht="15" customHeight="1" x14ac:dyDescent="0.3">
      <c r="A72" s="4" t="s">
        <v>424</v>
      </c>
      <c r="B72">
        <v>36</v>
      </c>
      <c r="C72" t="s">
        <v>252</v>
      </c>
      <c r="D72" s="48" t="s">
        <v>248</v>
      </c>
      <c r="E72" t="s">
        <v>235</v>
      </c>
      <c r="F72" s="1" t="s">
        <v>236</v>
      </c>
      <c r="G72" s="26"/>
      <c r="H72" t="s">
        <v>223</v>
      </c>
      <c r="I72"/>
    </row>
    <row r="73" spans="1:9" ht="15" customHeight="1" x14ac:dyDescent="0.3">
      <c r="A73" s="4" t="s">
        <v>425</v>
      </c>
      <c r="B73">
        <v>36</v>
      </c>
      <c r="C73" t="s">
        <v>253</v>
      </c>
      <c r="D73" s="48" t="s">
        <v>248</v>
      </c>
      <c r="E73" t="s">
        <v>235</v>
      </c>
      <c r="F73" s="1" t="s">
        <v>237</v>
      </c>
      <c r="G73" s="26"/>
      <c r="H73" t="s">
        <v>223</v>
      </c>
      <c r="I73"/>
    </row>
    <row r="74" spans="1:9" ht="15" customHeight="1" x14ac:dyDescent="0.3">
      <c r="A74" s="4" t="s">
        <v>426</v>
      </c>
      <c r="B74">
        <v>37</v>
      </c>
      <c r="C74" t="s">
        <v>254</v>
      </c>
      <c r="D74" s="48" t="s">
        <v>251</v>
      </c>
      <c r="E74" t="s">
        <v>238</v>
      </c>
      <c r="F74" s="1" t="s">
        <v>239</v>
      </c>
      <c r="G74" s="26"/>
      <c r="H74" t="s">
        <v>223</v>
      </c>
      <c r="I74"/>
    </row>
    <row r="75" spans="1:9" ht="15" customHeight="1" x14ac:dyDescent="0.3">
      <c r="A75" s="4" t="s">
        <v>427</v>
      </c>
      <c r="B75">
        <v>37</v>
      </c>
      <c r="C75" t="s">
        <v>255</v>
      </c>
      <c r="D75" s="48" t="s">
        <v>37</v>
      </c>
      <c r="E75" t="s">
        <v>238</v>
      </c>
      <c r="F75" s="1" t="s">
        <v>240</v>
      </c>
      <c r="G75" s="26"/>
      <c r="H75" t="s">
        <v>223</v>
      </c>
      <c r="I75"/>
    </row>
    <row r="76" spans="1:9" ht="15" customHeight="1" x14ac:dyDescent="0.3">
      <c r="A76" s="4" t="s">
        <v>428</v>
      </c>
      <c r="B76">
        <v>38</v>
      </c>
      <c r="C76" t="s">
        <v>256</v>
      </c>
      <c r="D76" s="48" t="s">
        <v>249</v>
      </c>
      <c r="E76" t="s">
        <v>241</v>
      </c>
      <c r="F76" s="1" t="s">
        <v>135</v>
      </c>
      <c r="G76" s="26"/>
      <c r="H76" t="s">
        <v>223</v>
      </c>
      <c r="I76"/>
    </row>
    <row r="77" spans="1:9" ht="15" customHeight="1" x14ac:dyDescent="0.3">
      <c r="A77" s="4" t="s">
        <v>429</v>
      </c>
      <c r="B77">
        <v>38</v>
      </c>
      <c r="C77" t="s">
        <v>32</v>
      </c>
      <c r="D77" s="48" t="s">
        <v>249</v>
      </c>
      <c r="E77" t="s">
        <v>241</v>
      </c>
      <c r="F77" s="1" t="s">
        <v>242</v>
      </c>
      <c r="G77" s="26"/>
      <c r="H77" t="s">
        <v>223</v>
      </c>
      <c r="I77"/>
    </row>
    <row r="78" spans="1:9" ht="15" customHeight="1" x14ac:dyDescent="0.3">
      <c r="A78" s="4" t="s">
        <v>430</v>
      </c>
      <c r="B78">
        <v>39</v>
      </c>
      <c r="C78" t="s">
        <v>258</v>
      </c>
      <c r="D78" s="48" t="s">
        <v>250</v>
      </c>
      <c r="E78" t="s">
        <v>243</v>
      </c>
      <c r="F78" s="1" t="s">
        <v>244</v>
      </c>
      <c r="G78" s="26"/>
      <c r="H78" t="s">
        <v>223</v>
      </c>
      <c r="I78"/>
    </row>
    <row r="79" spans="1:9" ht="15" customHeight="1" thickBot="1" x14ac:dyDescent="0.35">
      <c r="A79" s="52" t="s">
        <v>431</v>
      </c>
      <c r="B79" s="44">
        <v>39</v>
      </c>
      <c r="C79" s="44" t="s">
        <v>257</v>
      </c>
      <c r="D79" s="49" t="s">
        <v>250</v>
      </c>
      <c r="E79" s="44" t="s">
        <v>243</v>
      </c>
      <c r="F79" s="43" t="s">
        <v>245</v>
      </c>
      <c r="G79" s="45"/>
      <c r="H79" s="44" t="s">
        <v>223</v>
      </c>
      <c r="I79"/>
    </row>
    <row r="80" spans="1:9" ht="15" customHeight="1" x14ac:dyDescent="0.3">
      <c r="A80" s="4" t="s">
        <v>432</v>
      </c>
      <c r="B80">
        <v>40</v>
      </c>
      <c r="C80" t="s">
        <v>38</v>
      </c>
      <c r="D80" s="48" t="s">
        <v>352</v>
      </c>
      <c r="E80" t="s">
        <v>261</v>
      </c>
      <c r="F80" s="1" t="s">
        <v>215</v>
      </c>
      <c r="G80" s="26"/>
      <c r="H80" t="s">
        <v>169</v>
      </c>
      <c r="I80"/>
    </row>
    <row r="81" spans="1:9" ht="15" customHeight="1" x14ac:dyDescent="0.3">
      <c r="A81" s="4" t="s">
        <v>433</v>
      </c>
      <c r="B81">
        <v>40</v>
      </c>
      <c r="C81" t="s">
        <v>275</v>
      </c>
      <c r="D81" s="48" t="s">
        <v>353</v>
      </c>
      <c r="E81" t="s">
        <v>261</v>
      </c>
      <c r="F81" s="1" t="s">
        <v>262</v>
      </c>
      <c r="G81" s="26"/>
      <c r="H81" t="s">
        <v>169</v>
      </c>
      <c r="I81"/>
    </row>
    <row r="82" spans="1:9" ht="15" customHeight="1" x14ac:dyDescent="0.3">
      <c r="A82" s="4" t="s">
        <v>434</v>
      </c>
      <c r="B82">
        <v>41</v>
      </c>
      <c r="C82" t="s">
        <v>278</v>
      </c>
      <c r="D82" s="48" t="s">
        <v>174</v>
      </c>
      <c r="E82" t="s">
        <v>263</v>
      </c>
      <c r="F82" s="1" t="s">
        <v>264</v>
      </c>
      <c r="G82" s="26"/>
      <c r="H82" t="s">
        <v>169</v>
      </c>
      <c r="I82"/>
    </row>
    <row r="83" spans="1:9" ht="15" customHeight="1" x14ac:dyDescent="0.3">
      <c r="A83" s="4" t="s">
        <v>435</v>
      </c>
      <c r="B83">
        <v>41</v>
      </c>
      <c r="C83" t="s">
        <v>39</v>
      </c>
      <c r="D83" s="48" t="s">
        <v>37</v>
      </c>
      <c r="E83" t="s">
        <v>263</v>
      </c>
      <c r="F83" s="1" t="s">
        <v>265</v>
      </c>
      <c r="G83" s="26"/>
      <c r="H83" t="s">
        <v>169</v>
      </c>
      <c r="I83"/>
    </row>
    <row r="84" spans="1:9" ht="15" customHeight="1" x14ac:dyDescent="0.3">
      <c r="A84" s="4" t="s">
        <v>436</v>
      </c>
      <c r="B84">
        <v>42</v>
      </c>
      <c r="C84" t="s">
        <v>280</v>
      </c>
      <c r="D84" s="48" t="s">
        <v>276</v>
      </c>
      <c r="E84" t="s">
        <v>266</v>
      </c>
      <c r="F84" s="1" t="s">
        <v>267</v>
      </c>
      <c r="G84" s="26"/>
      <c r="H84" t="s">
        <v>169</v>
      </c>
      <c r="I84"/>
    </row>
    <row r="85" spans="1:9" ht="15" customHeight="1" x14ac:dyDescent="0.3">
      <c r="A85" s="4" t="s">
        <v>437</v>
      </c>
      <c r="B85">
        <v>42</v>
      </c>
      <c r="C85" t="s">
        <v>281</v>
      </c>
      <c r="D85" s="48" t="s">
        <v>276</v>
      </c>
      <c r="E85" t="s">
        <v>266</v>
      </c>
      <c r="F85" s="1" t="s">
        <v>268</v>
      </c>
      <c r="G85" s="26"/>
      <c r="H85" t="s">
        <v>169</v>
      </c>
      <c r="I85"/>
    </row>
    <row r="86" spans="1:9" ht="15" customHeight="1" x14ac:dyDescent="0.3">
      <c r="A86" s="4" t="s">
        <v>438</v>
      </c>
      <c r="B86">
        <v>43</v>
      </c>
      <c r="C86" t="s">
        <v>282</v>
      </c>
      <c r="D86" s="48" t="s">
        <v>354</v>
      </c>
      <c r="E86" t="s">
        <v>269</v>
      </c>
      <c r="F86" s="1" t="s">
        <v>270</v>
      </c>
      <c r="G86" s="26"/>
      <c r="H86" t="s">
        <v>169</v>
      </c>
      <c r="I86"/>
    </row>
    <row r="87" spans="1:9" ht="15" customHeight="1" x14ac:dyDescent="0.3">
      <c r="A87" s="4" t="s">
        <v>439</v>
      </c>
      <c r="B87">
        <v>43</v>
      </c>
      <c r="C87" t="s">
        <v>283</v>
      </c>
      <c r="D87" s="48" t="s">
        <v>355</v>
      </c>
      <c r="E87" t="s">
        <v>269</v>
      </c>
      <c r="F87" s="1" t="s">
        <v>271</v>
      </c>
      <c r="G87" s="26"/>
      <c r="H87" t="s">
        <v>169</v>
      </c>
      <c r="I87"/>
    </row>
    <row r="88" spans="1:9" ht="15" customHeight="1" x14ac:dyDescent="0.3">
      <c r="A88" s="4" t="s">
        <v>440</v>
      </c>
      <c r="B88">
        <v>44</v>
      </c>
      <c r="C88" t="s">
        <v>284</v>
      </c>
      <c r="D88" s="48" t="s">
        <v>277</v>
      </c>
      <c r="E88" t="s">
        <v>272</v>
      </c>
      <c r="F88" s="1" t="s">
        <v>273</v>
      </c>
      <c r="G88" s="26"/>
      <c r="H88" t="s">
        <v>169</v>
      </c>
      <c r="I88"/>
    </row>
    <row r="89" spans="1:9" ht="15" customHeight="1" thickBot="1" x14ac:dyDescent="0.35">
      <c r="A89" s="52" t="s">
        <v>441</v>
      </c>
      <c r="B89" s="44">
        <v>44</v>
      </c>
      <c r="C89" s="44" t="s">
        <v>32</v>
      </c>
      <c r="D89" s="49" t="s">
        <v>279</v>
      </c>
      <c r="E89" s="44" t="s">
        <v>272</v>
      </c>
      <c r="F89" s="43" t="s">
        <v>274</v>
      </c>
      <c r="G89" s="45"/>
      <c r="H89" s="44" t="s">
        <v>169</v>
      </c>
      <c r="I89"/>
    </row>
    <row r="90" spans="1:9" ht="15" customHeight="1" x14ac:dyDescent="0.3">
      <c r="A90" s="4" t="s">
        <v>442</v>
      </c>
      <c r="B90">
        <v>45</v>
      </c>
      <c r="C90" t="s">
        <v>8</v>
      </c>
      <c r="D90" s="48" t="s">
        <v>9</v>
      </c>
      <c r="E90" t="s">
        <v>285</v>
      </c>
      <c r="F90" s="1" t="s">
        <v>286</v>
      </c>
      <c r="G90" s="26"/>
      <c r="H90" t="s">
        <v>259</v>
      </c>
      <c r="I90"/>
    </row>
    <row r="91" spans="1:9" ht="15" customHeight="1" x14ac:dyDescent="0.3">
      <c r="A91" s="4" t="s">
        <v>443</v>
      </c>
      <c r="B91">
        <v>45</v>
      </c>
      <c r="C91" t="s">
        <v>6</v>
      </c>
      <c r="D91" s="48" t="s">
        <v>7</v>
      </c>
      <c r="E91" t="s">
        <v>285</v>
      </c>
      <c r="F91" s="1" t="s">
        <v>287</v>
      </c>
      <c r="G91" s="26"/>
      <c r="H91" t="s">
        <v>259</v>
      </c>
      <c r="I91"/>
    </row>
    <row r="92" spans="1:9" ht="15" customHeight="1" x14ac:dyDescent="0.3">
      <c r="A92" s="4" t="s">
        <v>444</v>
      </c>
      <c r="B92">
        <v>46</v>
      </c>
      <c r="C92" t="s">
        <v>302</v>
      </c>
      <c r="D92" s="48" t="s">
        <v>356</v>
      </c>
      <c r="E92" t="s">
        <v>288</v>
      </c>
      <c r="F92" s="1" t="s">
        <v>289</v>
      </c>
      <c r="G92" s="26"/>
      <c r="H92" t="s">
        <v>259</v>
      </c>
      <c r="I92"/>
    </row>
    <row r="93" spans="1:9" ht="15" customHeight="1" x14ac:dyDescent="0.3">
      <c r="A93" s="4" t="s">
        <v>445</v>
      </c>
      <c r="B93">
        <v>46</v>
      </c>
      <c r="C93" t="s">
        <v>38</v>
      </c>
      <c r="D93" s="48" t="s">
        <v>357</v>
      </c>
      <c r="E93" t="s">
        <v>288</v>
      </c>
      <c r="F93" s="1" t="s">
        <v>290</v>
      </c>
      <c r="G93" s="26"/>
      <c r="H93" t="s">
        <v>259</v>
      </c>
      <c r="I93"/>
    </row>
    <row r="94" spans="1:9" ht="15" customHeight="1" x14ac:dyDescent="0.3">
      <c r="A94" s="4" t="s">
        <v>446</v>
      </c>
      <c r="B94">
        <v>47</v>
      </c>
      <c r="C94" t="s">
        <v>306</v>
      </c>
      <c r="D94" s="48" t="s">
        <v>303</v>
      </c>
      <c r="E94" t="s">
        <v>291</v>
      </c>
      <c r="F94" s="1" t="s">
        <v>292</v>
      </c>
      <c r="G94" s="26"/>
      <c r="H94" t="s">
        <v>259</v>
      </c>
      <c r="I94"/>
    </row>
    <row r="95" spans="1:9" ht="15" customHeight="1" x14ac:dyDescent="0.3">
      <c r="A95" s="4" t="s">
        <v>447</v>
      </c>
      <c r="B95">
        <v>47</v>
      </c>
      <c r="C95" t="s">
        <v>300</v>
      </c>
      <c r="D95" s="48" t="s">
        <v>97</v>
      </c>
      <c r="E95" t="s">
        <v>291</v>
      </c>
      <c r="F95" s="1" t="s">
        <v>293</v>
      </c>
      <c r="G95" s="26"/>
      <c r="H95" t="s">
        <v>259</v>
      </c>
      <c r="I95"/>
    </row>
    <row r="96" spans="1:9" ht="15" customHeight="1" x14ac:dyDescent="0.35">
      <c r="A96" s="4" t="s">
        <v>448</v>
      </c>
      <c r="B96">
        <v>48</v>
      </c>
      <c r="C96" t="s">
        <v>307</v>
      </c>
      <c r="D96" s="48" t="s">
        <v>304</v>
      </c>
      <c r="E96" t="s">
        <v>294</v>
      </c>
      <c r="F96" s="1" t="s">
        <v>295</v>
      </c>
      <c r="G96" s="26"/>
      <c r="H96" t="s">
        <v>259</v>
      </c>
    </row>
    <row r="97" spans="1:13" ht="15" customHeight="1" x14ac:dyDescent="0.35">
      <c r="A97" s="4" t="s">
        <v>449</v>
      </c>
      <c r="B97">
        <v>48</v>
      </c>
      <c r="C97" t="s">
        <v>308</v>
      </c>
      <c r="D97" s="48" t="s">
        <v>37</v>
      </c>
      <c r="E97" t="s">
        <v>294</v>
      </c>
      <c r="F97" s="1" t="s">
        <v>296</v>
      </c>
      <c r="G97" s="26"/>
      <c r="H97" t="s">
        <v>259</v>
      </c>
    </row>
    <row r="98" spans="1:13" ht="15" customHeight="1" x14ac:dyDescent="0.35">
      <c r="A98" s="4" t="s">
        <v>450</v>
      </c>
      <c r="B98">
        <v>49</v>
      </c>
      <c r="C98" t="s">
        <v>309</v>
      </c>
      <c r="D98" s="48" t="s">
        <v>301</v>
      </c>
      <c r="E98" t="s">
        <v>297</v>
      </c>
      <c r="F98" s="1" t="s">
        <v>298</v>
      </c>
      <c r="G98" s="26"/>
      <c r="H98" t="s">
        <v>259</v>
      </c>
    </row>
    <row r="99" spans="1:13" ht="15" customHeight="1" thickBot="1" x14ac:dyDescent="0.4">
      <c r="A99" s="52" t="s">
        <v>451</v>
      </c>
      <c r="B99" s="44">
        <v>49</v>
      </c>
      <c r="C99" s="44" t="s">
        <v>310</v>
      </c>
      <c r="D99" s="49" t="s">
        <v>305</v>
      </c>
      <c r="E99" s="44" t="s">
        <v>297</v>
      </c>
      <c r="F99" s="43" t="s">
        <v>299</v>
      </c>
      <c r="G99" s="45"/>
      <c r="H99" s="44" t="s">
        <v>259</v>
      </c>
    </row>
    <row r="100" spans="1:13" ht="15" customHeight="1" x14ac:dyDescent="0.35">
      <c r="A100" s="4" t="s">
        <v>452</v>
      </c>
      <c r="B100">
        <v>50</v>
      </c>
      <c r="C100" t="s">
        <v>329</v>
      </c>
      <c r="D100" s="48" t="s">
        <v>324</v>
      </c>
      <c r="E100" t="s">
        <v>311</v>
      </c>
      <c r="F100" s="1" t="s">
        <v>312</v>
      </c>
      <c r="G100" s="26"/>
      <c r="H100" t="s">
        <v>260</v>
      </c>
    </row>
    <row r="101" spans="1:13" ht="15" customHeight="1" x14ac:dyDescent="0.35">
      <c r="A101" s="4" t="s">
        <v>453</v>
      </c>
      <c r="B101">
        <v>50</v>
      </c>
      <c r="C101" t="s">
        <v>226</v>
      </c>
      <c r="D101" s="48" t="s">
        <v>325</v>
      </c>
      <c r="E101" t="s">
        <v>311</v>
      </c>
      <c r="F101" s="1" t="s">
        <v>313</v>
      </c>
      <c r="G101" s="26"/>
      <c r="H101" t="s">
        <v>260</v>
      </c>
    </row>
    <row r="102" spans="1:13" ht="15" customHeight="1" x14ac:dyDescent="0.35">
      <c r="A102" s="4" t="s">
        <v>454</v>
      </c>
      <c r="B102">
        <v>51</v>
      </c>
      <c r="C102" t="s">
        <v>32</v>
      </c>
      <c r="D102" s="48" t="s">
        <v>326</v>
      </c>
      <c r="E102" t="s">
        <v>314</v>
      </c>
      <c r="F102" s="1" t="s">
        <v>315</v>
      </c>
      <c r="G102" s="26"/>
      <c r="H102" t="s">
        <v>260</v>
      </c>
    </row>
    <row r="103" spans="1:13" ht="15" customHeight="1" x14ac:dyDescent="0.35">
      <c r="A103" s="4" t="s">
        <v>455</v>
      </c>
      <c r="B103">
        <v>51</v>
      </c>
      <c r="C103" t="s">
        <v>330</v>
      </c>
      <c r="D103" s="48" t="s">
        <v>327</v>
      </c>
      <c r="E103" t="s">
        <v>314</v>
      </c>
      <c r="F103" s="1" t="s">
        <v>316</v>
      </c>
      <c r="G103" s="26"/>
      <c r="H103" t="s">
        <v>260</v>
      </c>
    </row>
    <row r="104" spans="1:13" ht="15" customHeight="1" x14ac:dyDescent="0.35">
      <c r="A104" s="4" t="s">
        <v>456</v>
      </c>
      <c r="B104">
        <v>52</v>
      </c>
      <c r="C104" t="s">
        <v>331</v>
      </c>
      <c r="D104" s="48" t="s">
        <v>328</v>
      </c>
      <c r="E104" t="s">
        <v>317</v>
      </c>
      <c r="F104" s="1" t="s">
        <v>318</v>
      </c>
      <c r="G104" s="26"/>
      <c r="H104" t="s">
        <v>260</v>
      </c>
    </row>
    <row r="105" spans="1:13" ht="15" customHeight="1" x14ac:dyDescent="0.35">
      <c r="A105" s="4" t="s">
        <v>457</v>
      </c>
      <c r="B105">
        <v>52</v>
      </c>
      <c r="C105" t="s">
        <v>332</v>
      </c>
      <c r="D105" s="48" t="s">
        <v>328</v>
      </c>
      <c r="E105" t="s">
        <v>317</v>
      </c>
      <c r="F105" s="1" t="s">
        <v>140</v>
      </c>
      <c r="G105" s="26"/>
      <c r="H105" t="s">
        <v>260</v>
      </c>
    </row>
    <row r="106" spans="1:13" ht="15" customHeight="1" x14ac:dyDescent="0.35">
      <c r="A106" s="4" t="s">
        <v>458</v>
      </c>
      <c r="B106">
        <v>53</v>
      </c>
      <c r="C106" t="s">
        <v>41</v>
      </c>
      <c r="D106" s="48" t="s">
        <v>42</v>
      </c>
      <c r="E106" t="s">
        <v>319</v>
      </c>
      <c r="F106" s="1" t="s">
        <v>320</v>
      </c>
      <c r="G106" s="26"/>
      <c r="H106" t="s">
        <v>260</v>
      </c>
    </row>
    <row r="107" spans="1:13" ht="15" customHeight="1" x14ac:dyDescent="0.35">
      <c r="A107" s="4" t="s">
        <v>459</v>
      </c>
      <c r="B107">
        <v>53</v>
      </c>
      <c r="C107" t="s">
        <v>34</v>
      </c>
      <c r="D107" s="48" t="s">
        <v>35</v>
      </c>
      <c r="E107" t="s">
        <v>319</v>
      </c>
      <c r="F107" s="1" t="s">
        <v>321</v>
      </c>
      <c r="G107" s="26"/>
      <c r="H107" t="s">
        <v>260</v>
      </c>
    </row>
    <row r="108" spans="1:13" ht="15" customHeight="1" x14ac:dyDescent="0.35">
      <c r="A108" s="4" t="s">
        <v>460</v>
      </c>
      <c r="B108">
        <v>54</v>
      </c>
      <c r="C108" t="s">
        <v>333</v>
      </c>
      <c r="D108" s="48" t="s">
        <v>37</v>
      </c>
      <c r="E108" t="s">
        <v>322</v>
      </c>
      <c r="F108" s="1" t="s">
        <v>133</v>
      </c>
      <c r="G108" s="26"/>
      <c r="H108" t="s">
        <v>260</v>
      </c>
    </row>
    <row r="109" spans="1:13" ht="15" customHeight="1" x14ac:dyDescent="0.35">
      <c r="A109" s="4" t="s">
        <v>461</v>
      </c>
      <c r="B109">
        <v>54</v>
      </c>
      <c r="C109" t="s">
        <v>334</v>
      </c>
      <c r="D109" s="48" t="s">
        <v>97</v>
      </c>
      <c r="E109" t="s">
        <v>322</v>
      </c>
      <c r="F109" s="1" t="s">
        <v>323</v>
      </c>
      <c r="G109" s="26"/>
      <c r="H109" t="s">
        <v>260</v>
      </c>
    </row>
    <row r="110" spans="1:13" ht="15" customHeight="1" x14ac:dyDescent="0.3">
      <c r="C110"/>
      <c r="D110" s="50"/>
      <c r="G110" s="26"/>
      <c r="I110"/>
      <c r="J110" s="46"/>
      <c r="K110" s="46"/>
      <c r="L110" s="46"/>
      <c r="M110" s="47"/>
    </row>
    <row r="111" spans="1:13" x14ac:dyDescent="0.35">
      <c r="B111" s="21"/>
      <c r="C111" s="22"/>
      <c r="D111" s="51"/>
      <c r="E111" s="21"/>
      <c r="F111" s="25"/>
      <c r="G111" s="21"/>
    </row>
  </sheetData>
  <sortState xmlns:xlrd2="http://schemas.microsoft.com/office/spreadsheetml/2017/richdata2" ref="A2:H37">
    <sortCondition ref="B2:B37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3"/>
  <sheetViews>
    <sheetView tabSelected="1" topLeftCell="A18" workbookViewId="0">
      <selection activeCell="D27" sqref="D27"/>
    </sheetView>
  </sheetViews>
  <sheetFormatPr defaultRowHeight="14.4" x14ac:dyDescent="0.3"/>
  <cols>
    <col min="1" max="1" width="11.44140625" customWidth="1"/>
    <col min="2" max="2" width="60.6640625" bestFit="1" customWidth="1"/>
    <col min="3" max="3" width="9.109375" style="1"/>
    <col min="4" max="4" width="12.33203125" style="1" customWidth="1"/>
    <col min="5" max="5" width="35.44140625" bestFit="1" customWidth="1"/>
    <col min="6" max="6" width="9.109375" style="1"/>
    <col min="7" max="7" width="15.109375" customWidth="1"/>
    <col min="8" max="8" width="24.33203125" bestFit="1" customWidth="1"/>
    <col min="10" max="10" width="9.109375" style="4" bestFit="1" customWidth="1"/>
    <col min="11" max="11" width="14.33203125" bestFit="1" customWidth="1"/>
  </cols>
  <sheetData>
    <row r="1" spans="1:11" ht="15" thickBot="1" x14ac:dyDescent="0.35">
      <c r="K1" t="s">
        <v>31</v>
      </c>
    </row>
    <row r="2" spans="1:11" ht="21.6" thickBot="1" x14ac:dyDescent="0.45">
      <c r="A2" s="58" t="s">
        <v>467</v>
      </c>
      <c r="B2" s="59"/>
      <c r="C2" s="59"/>
      <c r="D2" s="59"/>
      <c r="E2" s="59"/>
      <c r="F2" s="59"/>
      <c r="G2" s="59"/>
      <c r="H2" s="59"/>
      <c r="I2" s="60"/>
    </row>
    <row r="3" spans="1:11" ht="15" thickBot="1" x14ac:dyDescent="0.35">
      <c r="A3" t="s">
        <v>15</v>
      </c>
      <c r="B3">
        <v>3</v>
      </c>
      <c r="C3" s="1" t="s">
        <v>16</v>
      </c>
    </row>
    <row r="4" spans="1:11" x14ac:dyDescent="0.3">
      <c r="A4" t="s">
        <v>17</v>
      </c>
      <c r="B4">
        <v>1</v>
      </c>
      <c r="C4" s="1" t="s">
        <v>16</v>
      </c>
      <c r="E4" s="61"/>
      <c r="F4" s="62"/>
      <c r="G4" s="62"/>
      <c r="H4" s="62"/>
      <c r="I4" s="63"/>
    </row>
    <row r="5" spans="1:11" ht="15" thickBot="1" x14ac:dyDescent="0.35">
      <c r="A5" t="s">
        <v>18</v>
      </c>
      <c r="B5">
        <v>0</v>
      </c>
      <c r="C5" s="1" t="s">
        <v>16</v>
      </c>
      <c r="E5" s="64"/>
      <c r="F5" s="65"/>
      <c r="G5" s="65"/>
      <c r="H5" s="65"/>
      <c r="I5" s="66"/>
    </row>
    <row r="6" spans="1:11" x14ac:dyDescent="0.3">
      <c r="E6" s="67"/>
      <c r="F6" s="67"/>
      <c r="G6" s="67"/>
      <c r="H6" s="67"/>
      <c r="I6" s="67"/>
      <c r="K6" s="2"/>
    </row>
    <row r="7" spans="1:11" ht="15" thickBot="1" x14ac:dyDescent="0.35">
      <c r="E7" s="68"/>
      <c r="F7" s="68"/>
      <c r="G7" s="68"/>
      <c r="H7" s="68"/>
      <c r="I7" s="68"/>
      <c r="J7" s="4" t="s">
        <v>29</v>
      </c>
      <c r="K7" s="2"/>
    </row>
    <row r="8" spans="1:11" x14ac:dyDescent="0.3">
      <c r="A8" s="5" t="s">
        <v>2</v>
      </c>
      <c r="B8" s="6"/>
      <c r="C8" s="7" t="s">
        <v>19</v>
      </c>
      <c r="D8" s="7" t="s">
        <v>20</v>
      </c>
      <c r="E8" s="6"/>
      <c r="F8" s="7" t="s">
        <v>19</v>
      </c>
      <c r="G8" s="6"/>
      <c r="H8" s="7" t="s">
        <v>21</v>
      </c>
      <c r="I8" s="8" t="s">
        <v>22</v>
      </c>
      <c r="J8" s="9"/>
      <c r="K8" s="24"/>
    </row>
    <row r="9" spans="1:11" x14ac:dyDescent="0.3">
      <c r="A9" s="10" t="s">
        <v>11</v>
      </c>
      <c r="B9" s="11" t="str">
        <f>Holdliste!E2</f>
        <v>Double Bogey Duo </v>
      </c>
      <c r="C9" s="12"/>
      <c r="D9" s="13"/>
      <c r="E9" s="11" t="str">
        <f>Holdliste!E4</f>
        <v>Team Asby </v>
      </c>
      <c r="F9" s="12">
        <v>0</v>
      </c>
      <c r="G9" s="11"/>
      <c r="H9" s="11" t="str">
        <f>B9</f>
        <v>Double Bogey Duo </v>
      </c>
      <c r="I9" s="14">
        <f>C9+C10+C11</f>
        <v>0</v>
      </c>
    </row>
    <row r="10" spans="1:11" x14ac:dyDescent="0.3">
      <c r="A10" s="10" t="str">
        <f>A9</f>
        <v>A</v>
      </c>
      <c r="B10" s="11" t="str">
        <f>B9</f>
        <v>Double Bogey Duo </v>
      </c>
      <c r="C10" s="12"/>
      <c r="D10" s="13"/>
      <c r="E10" s="11" t="str">
        <f>Holdliste!E6</f>
        <v>Greenbiderne  </v>
      </c>
      <c r="F10" s="12"/>
      <c r="G10" s="11"/>
      <c r="H10" s="11" t="str">
        <f>B13</f>
        <v>Team Asby </v>
      </c>
      <c r="I10" s="14">
        <f>C13+F9+C14</f>
        <v>0</v>
      </c>
      <c r="J10"/>
    </row>
    <row r="11" spans="1:11" x14ac:dyDescent="0.3">
      <c r="A11" s="10" t="str">
        <f>A10</f>
        <v>A</v>
      </c>
      <c r="B11" s="11" t="str">
        <f>B9</f>
        <v>Double Bogey Duo </v>
      </c>
      <c r="C11" s="12"/>
      <c r="D11" s="13"/>
      <c r="E11" s="11" t="str">
        <f>Holdliste!E8</f>
        <v>Larsen/Ringius </v>
      </c>
      <c r="F11" s="12"/>
      <c r="G11" s="11"/>
      <c r="H11" s="11" t="str">
        <f>E10</f>
        <v>Greenbiderne  </v>
      </c>
      <c r="I11" s="14">
        <f>F10+F13+C16</f>
        <v>0</v>
      </c>
      <c r="J11"/>
    </row>
    <row r="12" spans="1:11" x14ac:dyDescent="0.3">
      <c r="A12" s="10" t="str">
        <f>A11</f>
        <v>A</v>
      </c>
      <c r="B12" s="11"/>
      <c r="C12" s="12"/>
      <c r="D12" s="13"/>
      <c r="E12" s="11"/>
      <c r="F12" s="12"/>
      <c r="G12" s="11"/>
      <c r="H12" s="11" t="str">
        <f>E11</f>
        <v>Larsen/Ringius </v>
      </c>
      <c r="I12" s="14">
        <f>F11+F14+F16</f>
        <v>0</v>
      </c>
      <c r="J12"/>
    </row>
    <row r="13" spans="1:11" x14ac:dyDescent="0.3">
      <c r="A13" s="10" t="str">
        <f>A12</f>
        <v>A</v>
      </c>
      <c r="B13" s="11" t="str">
        <f>E9</f>
        <v>Team Asby </v>
      </c>
      <c r="C13" s="12"/>
      <c r="D13" s="13"/>
      <c r="E13" s="11" t="str">
        <f>E10</f>
        <v>Greenbiderne  </v>
      </c>
      <c r="F13" s="12"/>
      <c r="G13" s="11"/>
      <c r="H13" s="11"/>
      <c r="I13" s="14"/>
      <c r="J13" s="15"/>
    </row>
    <row r="14" spans="1:11" x14ac:dyDescent="0.3">
      <c r="A14" s="10" t="str">
        <f t="shared" ref="A14:A16" si="0">A13</f>
        <v>A</v>
      </c>
      <c r="B14" s="11" t="str">
        <f>E9</f>
        <v>Team Asby </v>
      </c>
      <c r="C14" s="53"/>
      <c r="D14" s="54"/>
      <c r="E14" s="16" t="str">
        <f>E11</f>
        <v>Larsen/Ringius </v>
      </c>
      <c r="F14" s="53"/>
      <c r="G14" s="16"/>
      <c r="H14" s="16"/>
      <c r="I14" s="55"/>
      <c r="J14" s="15"/>
    </row>
    <row r="15" spans="1:11" x14ac:dyDescent="0.3">
      <c r="A15" s="10" t="str">
        <f t="shared" si="0"/>
        <v>A</v>
      </c>
      <c r="B15" s="16"/>
      <c r="C15" s="53"/>
      <c r="D15" s="54"/>
      <c r="E15" s="16"/>
      <c r="F15" s="53"/>
      <c r="G15" s="16"/>
      <c r="H15" s="16"/>
      <c r="I15" s="55"/>
      <c r="J15" s="15"/>
    </row>
    <row r="16" spans="1:11" x14ac:dyDescent="0.3">
      <c r="A16" s="10" t="str">
        <f t="shared" si="0"/>
        <v>A</v>
      </c>
      <c r="B16" s="16" t="str">
        <f>E10</f>
        <v>Greenbiderne  </v>
      </c>
      <c r="C16" s="53"/>
      <c r="D16" s="54"/>
      <c r="E16" s="16" t="str">
        <f>E11</f>
        <v>Larsen/Ringius </v>
      </c>
      <c r="F16" s="53"/>
      <c r="G16" s="16"/>
      <c r="H16" s="16"/>
      <c r="I16" s="55"/>
      <c r="J16" s="15"/>
    </row>
    <row r="17" spans="1:10" ht="15" thickBot="1" x14ac:dyDescent="0.35">
      <c r="A17" s="10"/>
      <c r="B17" s="17"/>
      <c r="C17" s="18"/>
      <c r="D17" s="19"/>
      <c r="E17" s="17"/>
      <c r="F17" s="18"/>
      <c r="G17" s="17"/>
      <c r="H17" s="17"/>
      <c r="I17" s="20"/>
    </row>
    <row r="18" spans="1:10" ht="15" thickBot="1" x14ac:dyDescent="0.35"/>
    <row r="19" spans="1:10" x14ac:dyDescent="0.3">
      <c r="A19" s="5" t="s">
        <v>2</v>
      </c>
      <c r="B19" s="6"/>
      <c r="C19" s="7" t="s">
        <v>19</v>
      </c>
      <c r="D19" s="7" t="s">
        <v>20</v>
      </c>
      <c r="E19" s="6"/>
      <c r="F19" s="7" t="s">
        <v>19</v>
      </c>
      <c r="G19" s="6"/>
      <c r="H19" s="7" t="s">
        <v>21</v>
      </c>
      <c r="I19" s="8" t="s">
        <v>22</v>
      </c>
    </row>
    <row r="20" spans="1:10" x14ac:dyDescent="0.3">
      <c r="A20" s="10" t="s">
        <v>12</v>
      </c>
      <c r="B20" s="11" t="str">
        <f>Holdliste!E10</f>
        <v>Vinder holdet  </v>
      </c>
      <c r="C20" s="12"/>
      <c r="D20" s="13"/>
      <c r="E20" s="11" t="str">
        <f>Holdliste!E12</f>
        <v>Fætrene </v>
      </c>
      <c r="F20" s="12"/>
      <c r="G20" s="11"/>
      <c r="H20" s="11" t="str">
        <f>B20</f>
        <v>Vinder holdet  </v>
      </c>
      <c r="I20" s="14">
        <f>C20+C21+C22+C23</f>
        <v>0</v>
      </c>
      <c r="J20"/>
    </row>
    <row r="21" spans="1:10" x14ac:dyDescent="0.3">
      <c r="A21" s="10" t="str">
        <f>A20</f>
        <v>B</v>
      </c>
      <c r="B21" s="11" t="str">
        <f>B20</f>
        <v>Vinder holdet  </v>
      </c>
      <c r="C21" s="12"/>
      <c r="D21" s="13"/>
      <c r="E21" s="11" t="str">
        <f>Holdliste!E14</f>
        <v>BaggerMildahl </v>
      </c>
      <c r="F21" s="12"/>
      <c r="G21" s="11"/>
      <c r="H21" s="11" t="str">
        <f>B25</f>
        <v>Fætrene </v>
      </c>
      <c r="I21" s="14">
        <f>C25+F20+C26+C27</f>
        <v>0</v>
      </c>
    </row>
    <row r="22" spans="1:10" x14ac:dyDescent="0.3">
      <c r="A22" s="10" t="str">
        <f>A21</f>
        <v>B</v>
      </c>
      <c r="B22" s="11" t="str">
        <f>B20</f>
        <v>Vinder holdet  </v>
      </c>
      <c r="C22" s="12"/>
      <c r="D22" s="13"/>
      <c r="E22" s="11" t="str">
        <f>Holdliste!E16</f>
        <v>Nielsen/Meinild </v>
      </c>
      <c r="F22" s="12"/>
      <c r="G22" s="11"/>
      <c r="H22" s="11" t="str">
        <f>E21</f>
        <v>BaggerMildahl </v>
      </c>
      <c r="I22" s="14">
        <f>F21+F25+C29+C30</f>
        <v>0</v>
      </c>
      <c r="J22"/>
    </row>
    <row r="23" spans="1:10" x14ac:dyDescent="0.3">
      <c r="A23" s="10" t="str">
        <f t="shared" ref="A23:A32" si="1">A22</f>
        <v>B</v>
      </c>
      <c r="B23" s="11" t="str">
        <f>B20</f>
        <v>Vinder holdet  </v>
      </c>
      <c r="C23" s="12"/>
      <c r="D23" s="13"/>
      <c r="E23" s="11" t="str">
        <f>Holdliste!E18</f>
        <v>Møllehaven  </v>
      </c>
      <c r="F23" s="12"/>
      <c r="G23" s="11"/>
      <c r="H23" s="11" t="str">
        <f>E22</f>
        <v>Nielsen/Meinild </v>
      </c>
      <c r="I23" s="14">
        <f>F22+F26+F29+C32</f>
        <v>0</v>
      </c>
      <c r="J23"/>
    </row>
    <row r="24" spans="1:10" x14ac:dyDescent="0.3">
      <c r="A24" s="10" t="str">
        <f t="shared" si="1"/>
        <v>B</v>
      </c>
      <c r="B24" s="11"/>
      <c r="C24" s="12"/>
      <c r="D24" s="13"/>
      <c r="E24" s="11"/>
      <c r="F24" s="12"/>
      <c r="G24" s="11"/>
      <c r="H24" s="11" t="str">
        <f>E23</f>
        <v>Møllehaven  </v>
      </c>
      <c r="I24" s="14">
        <f>F23+F27+F29+F32</f>
        <v>3</v>
      </c>
      <c r="J24"/>
    </row>
    <row r="25" spans="1:10" x14ac:dyDescent="0.3">
      <c r="A25" s="10" t="str">
        <f t="shared" si="1"/>
        <v>B</v>
      </c>
      <c r="B25" s="11" t="str">
        <f>E20</f>
        <v>Fætrene </v>
      </c>
      <c r="C25" s="12"/>
      <c r="D25" s="13"/>
      <c r="E25" s="11" t="str">
        <f>E21</f>
        <v>BaggerMildahl </v>
      </c>
      <c r="F25" s="12"/>
      <c r="G25" s="11"/>
      <c r="H25" s="11"/>
      <c r="I25" s="14"/>
      <c r="J25" s="15"/>
    </row>
    <row r="26" spans="1:10" x14ac:dyDescent="0.3">
      <c r="A26" s="10" t="str">
        <f t="shared" si="1"/>
        <v>B</v>
      </c>
      <c r="B26" s="11" t="str">
        <f>E20</f>
        <v>Fætrene </v>
      </c>
      <c r="C26" s="53"/>
      <c r="D26" s="54"/>
      <c r="E26" s="16" t="str">
        <f>E22</f>
        <v>Nielsen/Meinild </v>
      </c>
      <c r="F26" s="53"/>
      <c r="G26" s="16"/>
      <c r="H26" s="16"/>
      <c r="I26" s="55"/>
    </row>
    <row r="27" spans="1:10" x14ac:dyDescent="0.3">
      <c r="A27" s="10" t="str">
        <f t="shared" si="1"/>
        <v>B</v>
      </c>
      <c r="B27" s="16" t="str">
        <f>E20</f>
        <v>Fætrene </v>
      </c>
      <c r="C27" s="53">
        <v>0</v>
      </c>
      <c r="D27" s="54" t="s">
        <v>471</v>
      </c>
      <c r="E27" s="16" t="str">
        <f>E23</f>
        <v>Møllehaven  </v>
      </c>
      <c r="F27" s="53">
        <v>3</v>
      </c>
      <c r="G27" s="16"/>
      <c r="H27" s="16"/>
      <c r="I27" s="55"/>
    </row>
    <row r="28" spans="1:10" x14ac:dyDescent="0.3">
      <c r="A28" s="10" t="str">
        <f t="shared" si="1"/>
        <v>B</v>
      </c>
      <c r="B28" s="16"/>
      <c r="C28" s="53"/>
      <c r="D28" s="54"/>
      <c r="E28" s="16"/>
      <c r="F28" s="53"/>
      <c r="G28" s="16"/>
      <c r="H28" s="16"/>
      <c r="I28" s="55"/>
    </row>
    <row r="29" spans="1:10" x14ac:dyDescent="0.3">
      <c r="A29" s="10" t="str">
        <f t="shared" si="1"/>
        <v>B</v>
      </c>
      <c r="B29" s="16" t="str">
        <f>E21</f>
        <v>BaggerMildahl </v>
      </c>
      <c r="C29" s="53"/>
      <c r="D29" s="54"/>
      <c r="E29" s="16" t="str">
        <f>E22</f>
        <v>Nielsen/Meinild </v>
      </c>
      <c r="F29" s="53"/>
      <c r="G29" s="16"/>
      <c r="H29" s="16"/>
      <c r="I29" s="55"/>
    </row>
    <row r="30" spans="1:10" x14ac:dyDescent="0.3">
      <c r="A30" s="10" t="str">
        <f t="shared" si="1"/>
        <v>B</v>
      </c>
      <c r="B30" s="16" t="str">
        <f>E21</f>
        <v>BaggerMildahl </v>
      </c>
      <c r="C30" s="53"/>
      <c r="D30" s="54"/>
      <c r="E30" s="16" t="str">
        <f>E23</f>
        <v>Møllehaven  </v>
      </c>
      <c r="F30" s="53"/>
      <c r="G30" s="16"/>
      <c r="H30" s="16"/>
      <c r="I30" s="55"/>
    </row>
    <row r="31" spans="1:10" x14ac:dyDescent="0.3">
      <c r="A31" s="10" t="str">
        <f t="shared" si="1"/>
        <v>B</v>
      </c>
      <c r="B31" s="16"/>
      <c r="C31" s="53"/>
      <c r="D31" s="54"/>
      <c r="E31" s="16"/>
      <c r="F31" s="53"/>
      <c r="G31" s="16"/>
      <c r="H31" s="16"/>
      <c r="I31" s="55"/>
    </row>
    <row r="32" spans="1:10" x14ac:dyDescent="0.3">
      <c r="A32" s="10" t="str">
        <f t="shared" si="1"/>
        <v>B</v>
      </c>
      <c r="B32" s="16" t="str">
        <f>E22</f>
        <v>Nielsen/Meinild </v>
      </c>
      <c r="C32" s="53"/>
      <c r="D32" s="54"/>
      <c r="E32" s="16" t="str">
        <f>E23</f>
        <v>Møllehaven  </v>
      </c>
      <c r="F32" s="53"/>
      <c r="G32" s="16"/>
      <c r="H32" s="16"/>
      <c r="I32" s="55"/>
    </row>
    <row r="33" spans="1:9" ht="15" thickBot="1" x14ac:dyDescent="0.35">
      <c r="A33" s="10"/>
      <c r="B33" s="17"/>
      <c r="C33" s="18"/>
      <c r="D33" s="19"/>
      <c r="E33" s="17"/>
      <c r="F33" s="18"/>
      <c r="G33" s="17"/>
      <c r="H33" s="17"/>
      <c r="I33" s="20"/>
    </row>
    <row r="35" spans="1:9" ht="15" thickBot="1" x14ac:dyDescent="0.35"/>
    <row r="36" spans="1:9" x14ac:dyDescent="0.3">
      <c r="A36" s="5" t="s">
        <v>2</v>
      </c>
      <c r="B36" s="6"/>
      <c r="C36" s="7" t="s">
        <v>19</v>
      </c>
      <c r="D36" s="7" t="s">
        <v>20</v>
      </c>
      <c r="E36" s="6"/>
      <c r="F36" s="7" t="s">
        <v>19</v>
      </c>
      <c r="G36" s="6"/>
      <c r="H36" s="7" t="s">
        <v>21</v>
      </c>
      <c r="I36" s="8" t="s">
        <v>22</v>
      </c>
    </row>
    <row r="37" spans="1:9" x14ac:dyDescent="0.3">
      <c r="A37" s="10" t="s">
        <v>13</v>
      </c>
      <c r="B37" s="11" t="str">
        <f>Holdliste!E20</f>
        <v>new team </v>
      </c>
      <c r="C37" s="12"/>
      <c r="D37" s="13"/>
      <c r="E37" s="11" t="str">
        <f>Holdliste!E22</f>
        <v>Olsen/Olsen </v>
      </c>
      <c r="F37" s="12"/>
      <c r="G37" s="11"/>
      <c r="H37" s="11" t="str">
        <f>B37</f>
        <v>new team </v>
      </c>
      <c r="I37" s="14">
        <f>C37+C38+C39+C40</f>
        <v>0</v>
      </c>
    </row>
    <row r="38" spans="1:9" x14ac:dyDescent="0.3">
      <c r="A38" s="10" t="str">
        <f>A37</f>
        <v>C</v>
      </c>
      <c r="B38" s="11" t="str">
        <f>B37</f>
        <v>new team </v>
      </c>
      <c r="C38" s="12"/>
      <c r="D38" s="13"/>
      <c r="E38" s="11" t="str">
        <f>Holdliste!E24</f>
        <v>Hansens </v>
      </c>
      <c r="F38" s="12"/>
      <c r="G38" s="11"/>
      <c r="H38" s="11" t="str">
        <f>B42</f>
        <v>Olsen/Olsen </v>
      </c>
      <c r="I38" s="14">
        <f>C42+F37+C43+C44</f>
        <v>0</v>
      </c>
    </row>
    <row r="39" spans="1:9" x14ac:dyDescent="0.3">
      <c r="A39" s="10" t="str">
        <f>A38</f>
        <v>C</v>
      </c>
      <c r="B39" s="11" t="str">
        <f>B37</f>
        <v>new team </v>
      </c>
      <c r="C39" s="12"/>
      <c r="D39" s="13"/>
      <c r="E39" s="11" t="str">
        <f>Holdliste!E26</f>
        <v>Helt/Rosenblad Jensen </v>
      </c>
      <c r="F39" s="12"/>
      <c r="G39" s="11"/>
      <c r="H39" s="11" t="str">
        <f>E38</f>
        <v>Hansens </v>
      </c>
      <c r="I39" s="14">
        <f>F38+F42+C46+C47</f>
        <v>0</v>
      </c>
    </row>
    <row r="40" spans="1:9" x14ac:dyDescent="0.3">
      <c r="A40" s="10" t="str">
        <f t="shared" ref="A40:A49" si="2">A39</f>
        <v>C</v>
      </c>
      <c r="B40" s="11" t="str">
        <f>B37</f>
        <v>new team </v>
      </c>
      <c r="C40" s="12"/>
      <c r="D40" s="13"/>
      <c r="E40" s="11" t="str">
        <f>Holdliste!E28</f>
        <v>Faber/Hansen </v>
      </c>
      <c r="F40" s="12"/>
      <c r="G40" s="11"/>
      <c r="H40" s="11" t="str">
        <f>E39</f>
        <v>Helt/Rosenblad Jensen </v>
      </c>
      <c r="I40" s="14">
        <f>F39+F43+F46+C49</f>
        <v>0</v>
      </c>
    </row>
    <row r="41" spans="1:9" x14ac:dyDescent="0.3">
      <c r="A41" s="10" t="str">
        <f t="shared" si="2"/>
        <v>C</v>
      </c>
      <c r="B41" s="11"/>
      <c r="C41" s="12"/>
      <c r="D41" s="13"/>
      <c r="E41" s="11"/>
      <c r="F41" s="12"/>
      <c r="G41" s="11"/>
      <c r="H41" s="11" t="str">
        <f>E40</f>
        <v>Faber/Hansen </v>
      </c>
      <c r="I41" s="14">
        <f>F40+F44+F46+F49</f>
        <v>0</v>
      </c>
    </row>
    <row r="42" spans="1:9" x14ac:dyDescent="0.3">
      <c r="A42" s="10" t="str">
        <f t="shared" si="2"/>
        <v>C</v>
      </c>
      <c r="B42" s="11" t="str">
        <f>E37</f>
        <v>Olsen/Olsen </v>
      </c>
      <c r="C42" s="12"/>
      <c r="D42" s="13"/>
      <c r="E42" s="11" t="str">
        <f>E38</f>
        <v>Hansens </v>
      </c>
      <c r="F42" s="12"/>
      <c r="G42" s="11"/>
      <c r="H42" s="11"/>
      <c r="I42" s="14"/>
    </row>
    <row r="43" spans="1:9" x14ac:dyDescent="0.3">
      <c r="A43" s="10" t="str">
        <f t="shared" si="2"/>
        <v>C</v>
      </c>
      <c r="B43" s="11" t="str">
        <f>E37</f>
        <v>Olsen/Olsen </v>
      </c>
      <c r="C43" s="53"/>
      <c r="D43" s="54"/>
      <c r="E43" s="16" t="str">
        <f>E39</f>
        <v>Helt/Rosenblad Jensen </v>
      </c>
      <c r="F43" s="53"/>
      <c r="G43" s="16"/>
      <c r="H43" s="16"/>
      <c r="I43" s="55"/>
    </row>
    <row r="44" spans="1:9" x14ac:dyDescent="0.3">
      <c r="A44" s="10" t="str">
        <f t="shared" si="2"/>
        <v>C</v>
      </c>
      <c r="B44" s="16" t="str">
        <f>E37</f>
        <v>Olsen/Olsen </v>
      </c>
      <c r="C44" s="53"/>
      <c r="D44" s="54"/>
      <c r="E44" s="16" t="str">
        <f>E40</f>
        <v>Faber/Hansen </v>
      </c>
      <c r="F44" s="53"/>
      <c r="G44" s="16"/>
      <c r="H44" s="16"/>
      <c r="I44" s="55"/>
    </row>
    <row r="45" spans="1:9" x14ac:dyDescent="0.3">
      <c r="A45" s="10" t="str">
        <f t="shared" si="2"/>
        <v>C</v>
      </c>
      <c r="B45" s="16"/>
      <c r="C45" s="53"/>
      <c r="D45" s="54"/>
      <c r="E45" s="16"/>
      <c r="F45" s="53"/>
      <c r="G45" s="16"/>
      <c r="H45" s="16"/>
      <c r="I45" s="55"/>
    </row>
    <row r="46" spans="1:9" x14ac:dyDescent="0.3">
      <c r="A46" s="10" t="str">
        <f t="shared" si="2"/>
        <v>C</v>
      </c>
      <c r="B46" s="16" t="str">
        <f>E38</f>
        <v>Hansens </v>
      </c>
      <c r="C46" s="53"/>
      <c r="D46" s="54"/>
      <c r="E46" s="16" t="str">
        <f>E39</f>
        <v>Helt/Rosenblad Jensen </v>
      </c>
      <c r="F46" s="53"/>
      <c r="G46" s="16"/>
      <c r="H46" s="16"/>
      <c r="I46" s="55"/>
    </row>
    <row r="47" spans="1:9" x14ac:dyDescent="0.3">
      <c r="A47" s="10" t="str">
        <f t="shared" si="2"/>
        <v>C</v>
      </c>
      <c r="B47" s="16" t="str">
        <f>E38</f>
        <v>Hansens </v>
      </c>
      <c r="C47" s="53"/>
      <c r="D47" s="54"/>
      <c r="E47" s="16" t="str">
        <f>E40</f>
        <v>Faber/Hansen </v>
      </c>
      <c r="F47" s="53"/>
      <c r="G47" s="16"/>
      <c r="H47" s="16"/>
      <c r="I47" s="55"/>
    </row>
    <row r="48" spans="1:9" x14ac:dyDescent="0.3">
      <c r="A48" s="10" t="str">
        <f t="shared" si="2"/>
        <v>C</v>
      </c>
      <c r="B48" s="16"/>
      <c r="C48" s="53"/>
      <c r="D48" s="54"/>
      <c r="E48" s="16"/>
      <c r="F48" s="53"/>
      <c r="G48" s="16"/>
      <c r="H48" s="16"/>
      <c r="I48" s="55"/>
    </row>
    <row r="49" spans="1:9" x14ac:dyDescent="0.3">
      <c r="A49" s="10" t="str">
        <f t="shared" si="2"/>
        <v>C</v>
      </c>
      <c r="B49" s="16" t="str">
        <f>E39</f>
        <v>Helt/Rosenblad Jensen </v>
      </c>
      <c r="C49" s="53"/>
      <c r="D49" s="54"/>
      <c r="E49" s="16" t="str">
        <f>E40</f>
        <v>Faber/Hansen </v>
      </c>
      <c r="F49" s="53"/>
      <c r="G49" s="16"/>
      <c r="H49" s="16"/>
      <c r="I49" s="55"/>
    </row>
    <row r="50" spans="1:9" ht="15" thickBot="1" x14ac:dyDescent="0.35">
      <c r="A50" s="10"/>
      <c r="B50" s="17"/>
      <c r="C50" s="18"/>
      <c r="D50" s="19"/>
      <c r="E50" s="17"/>
      <c r="F50" s="18"/>
      <c r="G50" s="17"/>
      <c r="H50" s="17"/>
      <c r="I50" s="20"/>
    </row>
    <row r="52" spans="1:9" ht="15" thickBot="1" x14ac:dyDescent="0.35"/>
    <row r="53" spans="1:9" x14ac:dyDescent="0.3">
      <c r="A53" s="5" t="s">
        <v>2</v>
      </c>
      <c r="B53" s="6"/>
      <c r="C53" s="7" t="s">
        <v>19</v>
      </c>
      <c r="D53" s="7" t="s">
        <v>20</v>
      </c>
      <c r="E53" s="6"/>
      <c r="F53" s="7" t="s">
        <v>19</v>
      </c>
      <c r="G53" s="6"/>
      <c r="H53" s="7" t="s">
        <v>21</v>
      </c>
      <c r="I53" s="8" t="s">
        <v>22</v>
      </c>
    </row>
    <row r="54" spans="1:9" x14ac:dyDescent="0.3">
      <c r="A54" s="10" t="s">
        <v>14</v>
      </c>
      <c r="B54" s="11" t="str">
        <f>Holdliste!E30</f>
        <v>Bogey Brothers </v>
      </c>
      <c r="C54" s="12"/>
      <c r="D54" s="13"/>
      <c r="E54" s="11" t="str">
        <f>Holdliste!E32</f>
        <v>Fairway Fighters </v>
      </c>
      <c r="F54" s="12"/>
      <c r="G54" s="11"/>
      <c r="H54" s="11" t="str">
        <f>B54</f>
        <v>Bogey Brothers </v>
      </c>
      <c r="I54" s="14">
        <f>C54+C55+C56+C57</f>
        <v>0</v>
      </c>
    </row>
    <row r="55" spans="1:9" x14ac:dyDescent="0.3">
      <c r="A55" s="10" t="str">
        <f>A54</f>
        <v>D</v>
      </c>
      <c r="B55" s="11" t="str">
        <f>B54</f>
        <v>Bogey Brothers </v>
      </c>
      <c r="C55" s="12"/>
      <c r="D55" s="13"/>
      <c r="E55" s="11" t="str">
        <f>Holdliste!E34</f>
        <v>Libo </v>
      </c>
      <c r="F55" s="12"/>
      <c r="G55" s="11"/>
      <c r="H55" s="11" t="str">
        <f>B59</f>
        <v>Fairway Fighters </v>
      </c>
      <c r="I55" s="14">
        <f>C59+F54+C60+C61</f>
        <v>0</v>
      </c>
    </row>
    <row r="56" spans="1:9" x14ac:dyDescent="0.3">
      <c r="A56" s="10" t="str">
        <f>A55</f>
        <v>D</v>
      </c>
      <c r="B56" s="11" t="str">
        <f>B54</f>
        <v>Bogey Brothers </v>
      </c>
      <c r="C56" s="12"/>
      <c r="D56" s="13"/>
      <c r="E56" s="11" t="str">
        <f>Holdliste!E36</f>
        <v>Skovtrolden </v>
      </c>
      <c r="F56" s="12"/>
      <c r="G56" s="11"/>
      <c r="H56" s="11" t="str">
        <f>E55</f>
        <v>Libo </v>
      </c>
      <c r="I56" s="14">
        <f>F55+F59+C63+C64</f>
        <v>0</v>
      </c>
    </row>
    <row r="57" spans="1:9" x14ac:dyDescent="0.3">
      <c r="A57" s="10" t="str">
        <f t="shared" ref="A57:A66" si="3">A56</f>
        <v>D</v>
      </c>
      <c r="B57" s="11" t="str">
        <f>B54</f>
        <v>Bogey Brothers </v>
      </c>
      <c r="C57" s="12"/>
      <c r="D57" s="13"/>
      <c r="E57" s="11" t="str">
        <f>Holdliste!E38</f>
        <v>Nielsen/Jul Fenger </v>
      </c>
      <c r="F57" s="12"/>
      <c r="G57" s="11"/>
      <c r="H57" s="11" t="str">
        <f>E56</f>
        <v>Skovtrolden </v>
      </c>
      <c r="I57" s="14">
        <f>F56+F60+F63+C66</f>
        <v>0</v>
      </c>
    </row>
    <row r="58" spans="1:9" x14ac:dyDescent="0.3">
      <c r="A58" s="10" t="str">
        <f t="shared" si="3"/>
        <v>D</v>
      </c>
      <c r="B58" s="11"/>
      <c r="C58" s="12"/>
      <c r="D58" s="13"/>
      <c r="E58" s="11"/>
      <c r="F58" s="12"/>
      <c r="G58" s="11"/>
      <c r="H58" s="11" t="str">
        <f>E57</f>
        <v>Nielsen/Jul Fenger </v>
      </c>
      <c r="I58" s="14">
        <f>F57+F61+F63+F66</f>
        <v>0</v>
      </c>
    </row>
    <row r="59" spans="1:9" x14ac:dyDescent="0.3">
      <c r="A59" s="10" t="str">
        <f t="shared" si="3"/>
        <v>D</v>
      </c>
      <c r="B59" s="11" t="str">
        <f>E54</f>
        <v>Fairway Fighters </v>
      </c>
      <c r="C59" s="12"/>
      <c r="D59" s="13"/>
      <c r="E59" s="11" t="str">
        <f>E55</f>
        <v>Libo </v>
      </c>
      <c r="F59" s="12"/>
      <c r="G59" s="11"/>
      <c r="H59" s="11"/>
      <c r="I59" s="14"/>
    </row>
    <row r="60" spans="1:9" x14ac:dyDescent="0.3">
      <c r="A60" s="10" t="str">
        <f t="shared" si="3"/>
        <v>D</v>
      </c>
      <c r="B60" s="11" t="str">
        <f>E54</f>
        <v>Fairway Fighters </v>
      </c>
      <c r="C60" s="53"/>
      <c r="D60" s="54"/>
      <c r="E60" s="16" t="str">
        <f>E56</f>
        <v>Skovtrolden </v>
      </c>
      <c r="F60" s="53"/>
      <c r="G60" s="16"/>
      <c r="H60" s="16"/>
      <c r="I60" s="55"/>
    </row>
    <row r="61" spans="1:9" x14ac:dyDescent="0.3">
      <c r="A61" s="10" t="str">
        <f t="shared" si="3"/>
        <v>D</v>
      </c>
      <c r="B61" s="16" t="str">
        <f>E54</f>
        <v>Fairway Fighters </v>
      </c>
      <c r="C61" s="53"/>
      <c r="D61" s="54"/>
      <c r="E61" s="16" t="str">
        <f>E57</f>
        <v>Nielsen/Jul Fenger </v>
      </c>
      <c r="F61" s="53"/>
      <c r="G61" s="16"/>
      <c r="H61" s="16"/>
      <c r="I61" s="55"/>
    </row>
    <row r="62" spans="1:9" x14ac:dyDescent="0.3">
      <c r="A62" s="10" t="str">
        <f t="shared" si="3"/>
        <v>D</v>
      </c>
      <c r="B62" s="16"/>
      <c r="C62" s="53"/>
      <c r="D62" s="54"/>
      <c r="E62" s="16"/>
      <c r="F62" s="53"/>
      <c r="G62" s="16"/>
      <c r="H62" s="16"/>
      <c r="I62" s="55"/>
    </row>
    <row r="63" spans="1:9" x14ac:dyDescent="0.3">
      <c r="A63" s="10" t="str">
        <f t="shared" si="3"/>
        <v>D</v>
      </c>
      <c r="B63" s="16" t="str">
        <f>E55</f>
        <v>Libo </v>
      </c>
      <c r="C63" s="53"/>
      <c r="D63" s="54"/>
      <c r="E63" s="16" t="str">
        <f>E56</f>
        <v>Skovtrolden </v>
      </c>
      <c r="F63" s="53"/>
      <c r="G63" s="16"/>
      <c r="H63" s="16"/>
      <c r="I63" s="55"/>
    </row>
    <row r="64" spans="1:9" x14ac:dyDescent="0.3">
      <c r="A64" s="10" t="str">
        <f t="shared" si="3"/>
        <v>D</v>
      </c>
      <c r="B64" s="16" t="str">
        <f>E55</f>
        <v>Libo </v>
      </c>
      <c r="C64" s="53"/>
      <c r="D64" s="54"/>
      <c r="E64" s="16" t="str">
        <f>E57</f>
        <v>Nielsen/Jul Fenger </v>
      </c>
      <c r="F64" s="53"/>
      <c r="G64" s="16"/>
      <c r="H64" s="16"/>
      <c r="I64" s="55"/>
    </row>
    <row r="65" spans="1:9" x14ac:dyDescent="0.3">
      <c r="A65" s="10" t="str">
        <f t="shared" si="3"/>
        <v>D</v>
      </c>
      <c r="B65" s="16"/>
      <c r="C65" s="53"/>
      <c r="D65" s="54"/>
      <c r="E65" s="16"/>
      <c r="F65" s="53"/>
      <c r="G65" s="16"/>
      <c r="H65" s="16"/>
      <c r="I65" s="55"/>
    </row>
    <row r="66" spans="1:9" x14ac:dyDescent="0.3">
      <c r="A66" s="10" t="str">
        <f t="shared" si="3"/>
        <v>D</v>
      </c>
      <c r="B66" s="16" t="str">
        <f>E56</f>
        <v>Skovtrolden </v>
      </c>
      <c r="C66" s="53"/>
      <c r="D66" s="54"/>
      <c r="E66" s="16" t="str">
        <f>E57</f>
        <v>Nielsen/Jul Fenger </v>
      </c>
      <c r="F66" s="53"/>
      <c r="G66" s="16"/>
      <c r="H66" s="16"/>
      <c r="I66" s="55"/>
    </row>
    <row r="67" spans="1:9" ht="15" thickBot="1" x14ac:dyDescent="0.35">
      <c r="A67" s="10"/>
      <c r="B67" s="17"/>
      <c r="C67" s="18"/>
      <c r="D67" s="19"/>
      <c r="E67" s="17"/>
      <c r="F67" s="18"/>
      <c r="G67" s="17"/>
      <c r="H67" s="17"/>
      <c r="I67" s="20"/>
    </row>
    <row r="69" spans="1:9" ht="15" thickBot="1" x14ac:dyDescent="0.35"/>
    <row r="70" spans="1:9" x14ac:dyDescent="0.3">
      <c r="A70" s="5" t="s">
        <v>2</v>
      </c>
      <c r="B70" s="6"/>
      <c r="C70" s="7" t="s">
        <v>19</v>
      </c>
      <c r="D70" s="7" t="s">
        <v>20</v>
      </c>
      <c r="E70" s="6"/>
      <c r="F70" s="7" t="s">
        <v>19</v>
      </c>
      <c r="G70" s="6"/>
      <c r="H70" s="7" t="s">
        <v>21</v>
      </c>
      <c r="I70" s="8" t="s">
        <v>22</v>
      </c>
    </row>
    <row r="71" spans="1:9" x14ac:dyDescent="0.3">
      <c r="A71" s="10" t="s">
        <v>44</v>
      </c>
      <c r="B71" s="11" t="str">
        <f>Holdliste!E40</f>
        <v>2 Mænd 1 Bold </v>
      </c>
      <c r="C71" s="12"/>
      <c r="D71" s="13"/>
      <c r="E71" s="11" t="str">
        <f>Holdliste!E42</f>
        <v>Team KJASA </v>
      </c>
      <c r="F71" s="12"/>
      <c r="G71" s="11"/>
      <c r="H71" s="11" t="str">
        <f>B71</f>
        <v>2 Mænd 1 Bold </v>
      </c>
      <c r="I71" s="14">
        <f>C71+C72+C73+C74</f>
        <v>0</v>
      </c>
    </row>
    <row r="72" spans="1:9" x14ac:dyDescent="0.3">
      <c r="A72" s="10" t="str">
        <f>A71</f>
        <v>E</v>
      </c>
      <c r="B72" s="11" t="str">
        <f>B71</f>
        <v>2 Mænd 1 Bold </v>
      </c>
      <c r="C72" s="12"/>
      <c r="D72" s="13"/>
      <c r="E72" s="11" t="str">
        <f>Holdliste!E44</f>
        <v>Team TBW </v>
      </c>
      <c r="F72" s="12"/>
      <c r="G72" s="11"/>
      <c r="H72" s="11" t="str">
        <f>B76</f>
        <v>Team KJASA </v>
      </c>
      <c r="I72" s="14">
        <f>C76+F71+C77+C78</f>
        <v>0</v>
      </c>
    </row>
    <row r="73" spans="1:9" x14ac:dyDescent="0.3">
      <c r="A73" s="10" t="str">
        <f>A72</f>
        <v>E</v>
      </c>
      <c r="B73" s="11" t="str">
        <f>B71</f>
        <v>2 Mænd 1 Bold </v>
      </c>
      <c r="C73" s="12"/>
      <c r="D73" s="13"/>
      <c r="E73" s="11" t="str">
        <f>Holdliste!E46</f>
        <v>Bech og Bech </v>
      </c>
      <c r="F73" s="12"/>
      <c r="G73" s="11"/>
      <c r="H73" s="11" t="str">
        <f>E72</f>
        <v>Team TBW </v>
      </c>
      <c r="I73" s="14">
        <f>F72+F76+C80+C81</f>
        <v>0</v>
      </c>
    </row>
    <row r="74" spans="1:9" x14ac:dyDescent="0.3">
      <c r="A74" s="10" t="str">
        <f t="shared" ref="A74:A83" si="4">A73</f>
        <v>E</v>
      </c>
      <c r="B74" s="11" t="str">
        <f>B71</f>
        <v>2 Mænd 1 Bold </v>
      </c>
      <c r="C74" s="12"/>
      <c r="D74" s="13"/>
      <c r="E74" s="11" t="str">
        <f>Holdliste!E48</f>
        <v>Pedersen/Hyldegaard </v>
      </c>
      <c r="F74" s="12"/>
      <c r="G74" s="11"/>
      <c r="H74" s="11" t="str">
        <f>E73</f>
        <v>Bech og Bech </v>
      </c>
      <c r="I74" s="14">
        <f>F73+F77+F80+C83</f>
        <v>3</v>
      </c>
    </row>
    <row r="75" spans="1:9" x14ac:dyDescent="0.3">
      <c r="A75" s="10" t="str">
        <f t="shared" si="4"/>
        <v>E</v>
      </c>
      <c r="B75" s="11"/>
      <c r="C75" s="12"/>
      <c r="D75" s="13"/>
      <c r="E75" s="11"/>
      <c r="F75" s="12"/>
      <c r="G75" s="11"/>
      <c r="H75" s="11" t="str">
        <f>E74</f>
        <v>Pedersen/Hyldegaard </v>
      </c>
      <c r="I75" s="14">
        <f>F74+F78+F80+F83</f>
        <v>0</v>
      </c>
    </row>
    <row r="76" spans="1:9" x14ac:dyDescent="0.3">
      <c r="A76" s="10" t="str">
        <f t="shared" si="4"/>
        <v>E</v>
      </c>
      <c r="B76" s="11" t="str">
        <f>E71</f>
        <v>Team KJASA </v>
      </c>
      <c r="C76" s="12"/>
      <c r="D76" s="13"/>
      <c r="E76" s="11" t="str">
        <f>E72</f>
        <v>Team TBW </v>
      </c>
      <c r="F76" s="12"/>
      <c r="G76" s="11"/>
      <c r="H76" s="11"/>
      <c r="I76" s="14"/>
    </row>
    <row r="77" spans="1:9" x14ac:dyDescent="0.3">
      <c r="A77" s="10" t="str">
        <f t="shared" si="4"/>
        <v>E</v>
      </c>
      <c r="B77" s="11" t="str">
        <f>E71</f>
        <v>Team KJASA </v>
      </c>
      <c r="C77" s="53">
        <v>0</v>
      </c>
      <c r="D77" s="54" t="s">
        <v>469</v>
      </c>
      <c r="E77" s="16" t="str">
        <f>E73</f>
        <v>Bech og Bech </v>
      </c>
      <c r="F77" s="53">
        <v>3</v>
      </c>
      <c r="G77" s="16"/>
      <c r="H77" s="16"/>
      <c r="I77" s="55"/>
    </row>
    <row r="78" spans="1:9" x14ac:dyDescent="0.3">
      <c r="A78" s="10" t="str">
        <f t="shared" si="4"/>
        <v>E</v>
      </c>
      <c r="B78" s="16" t="str">
        <f>E71</f>
        <v>Team KJASA </v>
      </c>
      <c r="C78" s="53"/>
      <c r="D78" s="54"/>
      <c r="E78" s="16" t="str">
        <f>E74</f>
        <v>Pedersen/Hyldegaard </v>
      </c>
      <c r="F78" s="53"/>
      <c r="G78" s="16"/>
      <c r="H78" s="16"/>
      <c r="I78" s="55"/>
    </row>
    <row r="79" spans="1:9" x14ac:dyDescent="0.3">
      <c r="A79" s="10" t="str">
        <f t="shared" si="4"/>
        <v>E</v>
      </c>
      <c r="B79" s="16"/>
      <c r="C79" s="53"/>
      <c r="D79" s="54"/>
      <c r="E79" s="16"/>
      <c r="F79" s="53"/>
      <c r="G79" s="16"/>
      <c r="H79" s="16"/>
      <c r="I79" s="55"/>
    </row>
    <row r="80" spans="1:9" x14ac:dyDescent="0.3">
      <c r="A80" s="10" t="str">
        <f t="shared" si="4"/>
        <v>E</v>
      </c>
      <c r="B80" s="16" t="str">
        <f>E72</f>
        <v>Team TBW </v>
      </c>
      <c r="C80" s="53"/>
      <c r="D80" s="54"/>
      <c r="E80" s="16" t="str">
        <f>E73</f>
        <v>Bech og Bech </v>
      </c>
      <c r="F80" s="53"/>
      <c r="G80" s="16"/>
      <c r="H80" s="16"/>
      <c r="I80" s="55"/>
    </row>
    <row r="81" spans="1:9" x14ac:dyDescent="0.3">
      <c r="A81" s="10" t="str">
        <f t="shared" si="4"/>
        <v>E</v>
      </c>
      <c r="B81" s="16" t="str">
        <f>E72</f>
        <v>Team TBW </v>
      </c>
      <c r="C81" s="53"/>
      <c r="D81" s="54"/>
      <c r="E81" s="16" t="str">
        <f>E74</f>
        <v>Pedersen/Hyldegaard </v>
      </c>
      <c r="F81" s="53"/>
      <c r="G81" s="16"/>
      <c r="H81" s="16"/>
      <c r="I81" s="55"/>
    </row>
    <row r="82" spans="1:9" x14ac:dyDescent="0.3">
      <c r="A82" s="10" t="str">
        <f t="shared" si="4"/>
        <v>E</v>
      </c>
      <c r="B82" s="16"/>
      <c r="C82" s="53"/>
      <c r="D82" s="54"/>
      <c r="E82" s="16"/>
      <c r="F82" s="53"/>
      <c r="G82" s="16"/>
      <c r="H82" s="16"/>
      <c r="I82" s="55"/>
    </row>
    <row r="83" spans="1:9" x14ac:dyDescent="0.3">
      <c r="A83" s="10" t="str">
        <f t="shared" si="4"/>
        <v>E</v>
      </c>
      <c r="B83" s="16" t="str">
        <f>E73</f>
        <v>Bech og Bech </v>
      </c>
      <c r="C83" s="53"/>
      <c r="D83" s="54"/>
      <c r="E83" s="16" t="str">
        <f>E74</f>
        <v>Pedersen/Hyldegaard </v>
      </c>
      <c r="F83" s="53"/>
      <c r="G83" s="16"/>
      <c r="H83" s="16"/>
      <c r="I83" s="55"/>
    </row>
    <row r="84" spans="1:9" ht="15" thickBot="1" x14ac:dyDescent="0.35">
      <c r="A84" s="10"/>
      <c r="B84" s="17"/>
      <c r="C84" s="18"/>
      <c r="D84" s="19"/>
      <c r="E84" s="17"/>
      <c r="F84" s="18"/>
      <c r="G84" s="17"/>
      <c r="H84" s="17"/>
      <c r="I84" s="20"/>
    </row>
    <row r="86" spans="1:9" ht="15" thickBot="1" x14ac:dyDescent="0.35"/>
    <row r="87" spans="1:9" x14ac:dyDescent="0.3">
      <c r="A87" s="5" t="s">
        <v>2</v>
      </c>
      <c r="B87" s="6"/>
      <c r="C87" s="7" t="s">
        <v>19</v>
      </c>
      <c r="D87" s="7" t="s">
        <v>20</v>
      </c>
      <c r="E87" s="6"/>
      <c r="F87" s="7" t="s">
        <v>19</v>
      </c>
      <c r="G87" s="6"/>
      <c r="H87" s="7" t="s">
        <v>21</v>
      </c>
      <c r="I87" s="8" t="s">
        <v>22</v>
      </c>
    </row>
    <row r="88" spans="1:9" x14ac:dyDescent="0.3">
      <c r="A88" s="10" t="s">
        <v>45</v>
      </c>
      <c r="B88" s="11" t="str">
        <f>Holdliste!E50</f>
        <v>Vino e cibo  </v>
      </c>
      <c r="C88" s="12"/>
      <c r="D88" s="13"/>
      <c r="E88" s="11" t="str">
        <f>Holdliste!E52</f>
        <v>Christensen/Christensen </v>
      </c>
      <c r="F88" s="12"/>
      <c r="G88" s="11"/>
      <c r="H88" s="11" t="str">
        <f>B88</f>
        <v>Vino e cibo  </v>
      </c>
      <c r="I88" s="14">
        <f>C88+C89+C90+C91</f>
        <v>3</v>
      </c>
    </row>
    <row r="89" spans="1:9" x14ac:dyDescent="0.3">
      <c r="A89" s="10" t="str">
        <f>A88</f>
        <v>F</v>
      </c>
      <c r="B89" s="11" t="str">
        <f>B88</f>
        <v>Vino e cibo  </v>
      </c>
      <c r="C89" s="12">
        <v>3</v>
      </c>
      <c r="D89" s="13" t="s">
        <v>470</v>
      </c>
      <c r="E89" s="11" t="str">
        <f>Holdliste!E54</f>
        <v>Viltoft  </v>
      </c>
      <c r="F89" s="12">
        <v>0</v>
      </c>
      <c r="G89" s="11"/>
      <c r="H89" s="11" t="str">
        <f>B93</f>
        <v>Christensen/Christensen </v>
      </c>
      <c r="I89" s="14">
        <f>C93+F88+C94+C95</f>
        <v>0</v>
      </c>
    </row>
    <row r="90" spans="1:9" x14ac:dyDescent="0.3">
      <c r="A90" s="10" t="str">
        <f>A89</f>
        <v>F</v>
      </c>
      <c r="B90" s="11" t="str">
        <f>B88</f>
        <v>Vino e cibo  </v>
      </c>
      <c r="C90" s="12"/>
      <c r="D90" s="13"/>
      <c r="E90" s="11" t="str">
        <f>Holdliste!E56</f>
        <v>Petersen/Rygaard </v>
      </c>
      <c r="F90" s="12"/>
      <c r="G90" s="11"/>
      <c r="H90" s="11" t="str">
        <f>E89</f>
        <v>Viltoft  </v>
      </c>
      <c r="I90" s="14">
        <f>F89+F93+C97+C98</f>
        <v>0</v>
      </c>
    </row>
    <row r="91" spans="1:9" x14ac:dyDescent="0.3">
      <c r="A91" s="10" t="str">
        <f t="shared" ref="A91:A100" si="5">A90</f>
        <v>F</v>
      </c>
      <c r="B91" s="11" t="str">
        <f>B88</f>
        <v>Vino e cibo  </v>
      </c>
      <c r="C91" s="12"/>
      <c r="D91" s="13"/>
      <c r="E91" s="11" t="str">
        <f>Holdliste!E58</f>
        <v>AUTOMESTEREN </v>
      </c>
      <c r="F91" s="12"/>
      <c r="G91" s="11"/>
      <c r="H91" s="11" t="str">
        <f>E90</f>
        <v>Petersen/Rygaard </v>
      </c>
      <c r="I91" s="14">
        <f>F90+F94+F97+C100</f>
        <v>0</v>
      </c>
    </row>
    <row r="92" spans="1:9" x14ac:dyDescent="0.3">
      <c r="A92" s="10" t="str">
        <f t="shared" si="5"/>
        <v>F</v>
      </c>
      <c r="B92" s="11"/>
      <c r="C92" s="12"/>
      <c r="D92" s="13"/>
      <c r="E92" s="11"/>
      <c r="F92" s="12"/>
      <c r="G92" s="11"/>
      <c r="H92" s="11" t="str">
        <f>E91</f>
        <v>AUTOMESTEREN </v>
      </c>
      <c r="I92" s="14">
        <f>F91+F95+F97+F100</f>
        <v>0</v>
      </c>
    </row>
    <row r="93" spans="1:9" x14ac:dyDescent="0.3">
      <c r="A93" s="10" t="str">
        <f t="shared" si="5"/>
        <v>F</v>
      </c>
      <c r="B93" s="11" t="str">
        <f>E88</f>
        <v>Christensen/Christensen </v>
      </c>
      <c r="C93" s="12"/>
      <c r="D93" s="13"/>
      <c r="E93" s="11" t="str">
        <f>E89</f>
        <v>Viltoft  </v>
      </c>
      <c r="F93" s="12"/>
      <c r="G93" s="11"/>
      <c r="H93" s="11"/>
      <c r="I93" s="14"/>
    </row>
    <row r="94" spans="1:9" x14ac:dyDescent="0.3">
      <c r="A94" s="10" t="str">
        <f t="shared" si="5"/>
        <v>F</v>
      </c>
      <c r="B94" s="11" t="str">
        <f>E88</f>
        <v>Christensen/Christensen </v>
      </c>
      <c r="C94" s="53"/>
      <c r="D94" s="54"/>
      <c r="E94" s="16" t="str">
        <f>E90</f>
        <v>Petersen/Rygaard </v>
      </c>
      <c r="F94" s="53"/>
      <c r="G94" s="16"/>
      <c r="H94" s="16"/>
      <c r="I94" s="55"/>
    </row>
    <row r="95" spans="1:9" x14ac:dyDescent="0.3">
      <c r="A95" s="10" t="str">
        <f t="shared" si="5"/>
        <v>F</v>
      </c>
      <c r="B95" s="16" t="str">
        <f>E88</f>
        <v>Christensen/Christensen </v>
      </c>
      <c r="C95" s="53"/>
      <c r="D95" s="54"/>
      <c r="E95" s="16" t="str">
        <f>E91</f>
        <v>AUTOMESTEREN </v>
      </c>
      <c r="F95" s="53"/>
      <c r="G95" s="16"/>
      <c r="H95" s="16"/>
      <c r="I95" s="55"/>
    </row>
    <row r="96" spans="1:9" x14ac:dyDescent="0.3">
      <c r="A96" s="10" t="str">
        <f t="shared" si="5"/>
        <v>F</v>
      </c>
      <c r="B96" s="16"/>
      <c r="C96" s="53"/>
      <c r="D96" s="54"/>
      <c r="E96" s="16"/>
      <c r="F96" s="53"/>
      <c r="G96" s="16"/>
      <c r="H96" s="16"/>
      <c r="I96" s="55"/>
    </row>
    <row r="97" spans="1:10" x14ac:dyDescent="0.3">
      <c r="A97" s="10" t="str">
        <f t="shared" si="5"/>
        <v>F</v>
      </c>
      <c r="B97" s="16" t="str">
        <f>E89</f>
        <v>Viltoft  </v>
      </c>
      <c r="C97" s="53"/>
      <c r="D97" s="54"/>
      <c r="E97" s="16" t="str">
        <f>E90</f>
        <v>Petersen/Rygaard </v>
      </c>
      <c r="F97" s="53"/>
      <c r="G97" s="16"/>
      <c r="H97" s="16"/>
      <c r="I97" s="55"/>
    </row>
    <row r="98" spans="1:10" x14ac:dyDescent="0.3">
      <c r="A98" s="10" t="str">
        <f t="shared" si="5"/>
        <v>F</v>
      </c>
      <c r="B98" s="16" t="str">
        <f>E89</f>
        <v>Viltoft  </v>
      </c>
      <c r="C98" s="53"/>
      <c r="D98" s="54"/>
      <c r="E98" s="16" t="str">
        <f>E91</f>
        <v>AUTOMESTEREN </v>
      </c>
      <c r="F98" s="53"/>
      <c r="G98" s="16"/>
      <c r="H98" s="16"/>
      <c r="I98" s="55"/>
    </row>
    <row r="99" spans="1:10" x14ac:dyDescent="0.3">
      <c r="A99" s="10" t="str">
        <f t="shared" si="5"/>
        <v>F</v>
      </c>
      <c r="B99" s="16"/>
      <c r="C99" s="53"/>
      <c r="D99" s="54"/>
      <c r="E99" s="16"/>
      <c r="F99" s="53"/>
      <c r="G99" s="16"/>
      <c r="H99" s="16"/>
      <c r="I99" s="55"/>
      <c r="J99"/>
    </row>
    <row r="100" spans="1:10" x14ac:dyDescent="0.3">
      <c r="A100" s="10" t="str">
        <f t="shared" si="5"/>
        <v>F</v>
      </c>
      <c r="B100" s="16" t="str">
        <f>E90</f>
        <v>Petersen/Rygaard </v>
      </c>
      <c r="C100" s="53"/>
      <c r="D100" s="54"/>
      <c r="E100" s="16" t="str">
        <f>E91</f>
        <v>AUTOMESTEREN </v>
      </c>
      <c r="F100" s="53"/>
      <c r="G100" s="16"/>
      <c r="H100" s="16"/>
      <c r="I100" s="55"/>
    </row>
    <row r="101" spans="1:10" ht="15" thickBot="1" x14ac:dyDescent="0.35">
      <c r="A101" s="10"/>
      <c r="B101" s="17"/>
      <c r="C101" s="18"/>
      <c r="D101" s="19"/>
      <c r="E101" s="17"/>
      <c r="F101" s="18"/>
      <c r="G101" s="17"/>
      <c r="H101" s="17"/>
      <c r="I101" s="20"/>
    </row>
    <row r="103" spans="1:10" ht="15" thickBot="1" x14ac:dyDescent="0.35"/>
    <row r="104" spans="1:10" x14ac:dyDescent="0.3">
      <c r="A104" s="5" t="s">
        <v>2</v>
      </c>
      <c r="B104" s="6"/>
      <c r="C104" s="7" t="s">
        <v>19</v>
      </c>
      <c r="D104" s="7" t="s">
        <v>20</v>
      </c>
      <c r="E104" s="6"/>
      <c r="F104" s="7" t="s">
        <v>19</v>
      </c>
      <c r="G104" s="6"/>
      <c r="H104" s="7" t="s">
        <v>21</v>
      </c>
      <c r="I104" s="8" t="s">
        <v>22</v>
      </c>
    </row>
    <row r="105" spans="1:10" x14ac:dyDescent="0.3">
      <c r="A105" s="10" t="s">
        <v>468</v>
      </c>
      <c r="B105" s="11" t="str">
        <f>Holdliste!E60</f>
        <v>Kaad Kaas  </v>
      </c>
      <c r="C105" s="12"/>
      <c r="D105" s="13"/>
      <c r="E105" s="11" t="str">
        <f>Holdliste!E62</f>
        <v>Et umage par </v>
      </c>
      <c r="F105" s="12"/>
      <c r="G105" s="11"/>
      <c r="H105" s="11" t="str">
        <f>B105</f>
        <v>Kaad Kaas  </v>
      </c>
      <c r="I105" s="14">
        <f>C105+C106+C107+C108</f>
        <v>0</v>
      </c>
    </row>
    <row r="106" spans="1:10" x14ac:dyDescent="0.3">
      <c r="A106" s="10" t="str">
        <f>A105</f>
        <v xml:space="preserve">G </v>
      </c>
      <c r="B106" s="11" t="str">
        <f>B105</f>
        <v>Kaad Kaas  </v>
      </c>
      <c r="C106" s="12">
        <v>0</v>
      </c>
      <c r="D106" s="13" t="s">
        <v>469</v>
      </c>
      <c r="E106" s="11" t="str">
        <f>Holdliste!E64</f>
        <v>Cakici/Broe Larsen </v>
      </c>
      <c r="F106" s="12">
        <v>3</v>
      </c>
      <c r="G106" s="11"/>
      <c r="H106" s="11" t="str">
        <f>B110</f>
        <v>Et umage par </v>
      </c>
      <c r="I106" s="14">
        <f>C110+F105+C111+C112</f>
        <v>0</v>
      </c>
    </row>
    <row r="107" spans="1:10" x14ac:dyDescent="0.3">
      <c r="A107" s="10" t="str">
        <f>A106</f>
        <v xml:space="preserve">G </v>
      </c>
      <c r="B107" s="11" t="str">
        <f>B105</f>
        <v>Kaad Kaas  </v>
      </c>
      <c r="C107" s="12"/>
      <c r="D107" s="13"/>
      <c r="E107" s="11" t="str">
        <f>Holdliste!E66</f>
        <v>Team H &amp; H </v>
      </c>
      <c r="F107" s="12"/>
      <c r="G107" s="11"/>
      <c r="H107" s="11" t="str">
        <f>E106</f>
        <v>Cakici/Broe Larsen </v>
      </c>
      <c r="I107" s="14">
        <f>F106+F110+C114+C115</f>
        <v>3</v>
      </c>
    </row>
    <row r="108" spans="1:10" x14ac:dyDescent="0.3">
      <c r="A108" s="10" t="str">
        <f t="shared" ref="A108:A117" si="6">A107</f>
        <v xml:space="preserve">G </v>
      </c>
      <c r="B108" s="11" t="str">
        <f>B105</f>
        <v>Kaad Kaas  </v>
      </c>
      <c r="C108" s="12"/>
      <c r="D108" s="13"/>
      <c r="E108" s="11" t="str">
        <f>Holdliste!E68</f>
        <v>Præriens vilde drenge  </v>
      </c>
      <c r="F108" s="12"/>
      <c r="G108" s="11"/>
      <c r="H108" s="11" t="str">
        <f>E107</f>
        <v>Team H &amp; H </v>
      </c>
      <c r="I108" s="14">
        <f>F107+F111+F114+C117</f>
        <v>0</v>
      </c>
    </row>
    <row r="109" spans="1:10" x14ac:dyDescent="0.3">
      <c r="A109" s="10" t="str">
        <f t="shared" si="6"/>
        <v xml:space="preserve">G </v>
      </c>
      <c r="B109" s="11"/>
      <c r="C109" s="12"/>
      <c r="D109" s="13"/>
      <c r="E109" s="11"/>
      <c r="F109" s="12"/>
      <c r="G109" s="11"/>
      <c r="H109" s="11" t="str">
        <f>E108</f>
        <v>Præriens vilde drenge  </v>
      </c>
      <c r="I109" s="14">
        <f>F108+F112+F114+F117</f>
        <v>0</v>
      </c>
    </row>
    <row r="110" spans="1:10" x14ac:dyDescent="0.3">
      <c r="A110" s="10" t="str">
        <f t="shared" si="6"/>
        <v xml:space="preserve">G </v>
      </c>
      <c r="B110" s="11" t="str">
        <f>E105</f>
        <v>Et umage par </v>
      </c>
      <c r="C110" s="12"/>
      <c r="D110" s="13"/>
      <c r="E110" s="11" t="str">
        <f>E106</f>
        <v>Cakici/Broe Larsen </v>
      </c>
      <c r="F110" s="12"/>
      <c r="G110" s="11"/>
      <c r="H110" s="11"/>
      <c r="I110" s="14"/>
    </row>
    <row r="111" spans="1:10" x14ac:dyDescent="0.3">
      <c r="A111" s="10" t="str">
        <f t="shared" si="6"/>
        <v xml:space="preserve">G </v>
      </c>
      <c r="B111" s="11" t="str">
        <f>E105</f>
        <v>Et umage par </v>
      </c>
      <c r="C111" s="53"/>
      <c r="D111" s="54"/>
      <c r="E111" s="16" t="str">
        <f>E107</f>
        <v>Team H &amp; H </v>
      </c>
      <c r="F111" s="53"/>
      <c r="G111" s="16"/>
      <c r="H111" s="16"/>
      <c r="I111" s="55"/>
    </row>
    <row r="112" spans="1:10" x14ac:dyDescent="0.3">
      <c r="A112" s="10" t="str">
        <f t="shared" si="6"/>
        <v xml:space="preserve">G </v>
      </c>
      <c r="B112" s="16" t="str">
        <f>E105</f>
        <v>Et umage par </v>
      </c>
      <c r="C112" s="53"/>
      <c r="D112" s="54"/>
      <c r="E112" s="16" t="str">
        <f>E108</f>
        <v>Præriens vilde drenge  </v>
      </c>
      <c r="F112" s="53"/>
      <c r="G112" s="16"/>
      <c r="H112" s="16"/>
      <c r="I112" s="55"/>
    </row>
    <row r="113" spans="1:9" x14ac:dyDescent="0.3">
      <c r="A113" s="10" t="str">
        <f t="shared" si="6"/>
        <v xml:space="preserve">G </v>
      </c>
      <c r="B113" s="16"/>
      <c r="C113" s="53"/>
      <c r="D113" s="54"/>
      <c r="E113" s="16"/>
      <c r="F113" s="53"/>
      <c r="G113" s="16"/>
      <c r="H113" s="16"/>
      <c r="I113" s="55"/>
    </row>
    <row r="114" spans="1:9" x14ac:dyDescent="0.3">
      <c r="A114" s="10" t="str">
        <f t="shared" si="6"/>
        <v xml:space="preserve">G </v>
      </c>
      <c r="B114" s="16" t="str">
        <f>E106</f>
        <v>Cakici/Broe Larsen </v>
      </c>
      <c r="C114" s="53"/>
      <c r="D114" s="54"/>
      <c r="E114" s="16" t="str">
        <f>E107</f>
        <v>Team H &amp; H </v>
      </c>
      <c r="F114" s="53"/>
      <c r="G114" s="16"/>
      <c r="H114" s="16"/>
      <c r="I114" s="55"/>
    </row>
    <row r="115" spans="1:9" x14ac:dyDescent="0.3">
      <c r="A115" s="10" t="str">
        <f t="shared" si="6"/>
        <v xml:space="preserve">G </v>
      </c>
      <c r="B115" s="16" t="str">
        <f>E106</f>
        <v>Cakici/Broe Larsen </v>
      </c>
      <c r="C115" s="53"/>
      <c r="D115" s="54"/>
      <c r="E115" s="16" t="str">
        <f>E108</f>
        <v>Præriens vilde drenge  </v>
      </c>
      <c r="F115" s="53"/>
      <c r="G115" s="16"/>
      <c r="H115" s="16"/>
      <c r="I115" s="55"/>
    </row>
    <row r="116" spans="1:9" x14ac:dyDescent="0.3">
      <c r="A116" s="10" t="str">
        <f t="shared" si="6"/>
        <v xml:space="preserve">G </v>
      </c>
      <c r="B116" s="16"/>
      <c r="C116" s="53"/>
      <c r="D116" s="54"/>
      <c r="E116" s="16"/>
      <c r="F116" s="53"/>
      <c r="G116" s="16"/>
      <c r="H116" s="16"/>
      <c r="I116" s="55"/>
    </row>
    <row r="117" spans="1:9" x14ac:dyDescent="0.3">
      <c r="A117" s="10" t="str">
        <f t="shared" si="6"/>
        <v xml:space="preserve">G </v>
      </c>
      <c r="B117" s="16" t="str">
        <f>E107</f>
        <v>Team H &amp; H </v>
      </c>
      <c r="C117" s="53"/>
      <c r="D117" s="54"/>
      <c r="E117" s="16" t="str">
        <f>E108</f>
        <v>Præriens vilde drenge  </v>
      </c>
      <c r="F117" s="53"/>
      <c r="G117" s="16"/>
      <c r="H117" s="16"/>
      <c r="I117" s="55"/>
    </row>
    <row r="118" spans="1:9" ht="15" thickBot="1" x14ac:dyDescent="0.35">
      <c r="A118" s="10"/>
      <c r="B118" s="17"/>
      <c r="C118" s="18"/>
      <c r="D118" s="19"/>
      <c r="E118" s="17"/>
      <c r="F118" s="18"/>
      <c r="G118" s="17"/>
      <c r="H118" s="17"/>
      <c r="I118" s="20"/>
    </row>
    <row r="120" spans="1:9" ht="15" thickBot="1" x14ac:dyDescent="0.35"/>
    <row r="121" spans="1:9" x14ac:dyDescent="0.3">
      <c r="A121" s="5" t="s">
        <v>2</v>
      </c>
      <c r="B121" s="6"/>
      <c r="C121" s="7" t="s">
        <v>19</v>
      </c>
      <c r="D121" s="7" t="s">
        <v>20</v>
      </c>
      <c r="E121" s="6"/>
      <c r="F121" s="7" t="s">
        <v>19</v>
      </c>
      <c r="G121" s="6"/>
      <c r="H121" s="7" t="s">
        <v>21</v>
      </c>
      <c r="I121" s="8" t="s">
        <v>22</v>
      </c>
    </row>
    <row r="122" spans="1:9" x14ac:dyDescent="0.3">
      <c r="A122" s="10" t="s">
        <v>223</v>
      </c>
      <c r="B122" s="11" t="str">
        <f>Holdliste!E70</f>
        <v>Hommel/Moe </v>
      </c>
      <c r="C122" s="12"/>
      <c r="D122" s="13"/>
      <c r="E122" s="11" t="str">
        <f>Holdliste!E72</f>
        <v>Eriksen/Eriksen </v>
      </c>
      <c r="F122" s="12"/>
      <c r="G122" s="11"/>
      <c r="H122" s="11" t="str">
        <f>B122</f>
        <v>Hommel/Moe </v>
      </c>
      <c r="I122" s="14">
        <f>C122+C123+C124+C125</f>
        <v>0</v>
      </c>
    </row>
    <row r="123" spans="1:9" x14ac:dyDescent="0.3">
      <c r="A123" s="10" t="str">
        <f>A122</f>
        <v>H</v>
      </c>
      <c r="B123" s="11" t="str">
        <f>B122</f>
        <v>Hommel/Moe </v>
      </c>
      <c r="C123" s="12"/>
      <c r="D123" s="13"/>
      <c r="E123" s="11" t="str">
        <f>Holdliste!E74</f>
        <v>Jørgensen/Hansen </v>
      </c>
      <c r="F123" s="12"/>
      <c r="G123" s="11"/>
      <c r="H123" s="11" t="str">
        <f>B127</f>
        <v>Eriksen/Eriksen </v>
      </c>
      <c r="I123" s="14">
        <f>C127+F122+C128+C129</f>
        <v>0</v>
      </c>
    </row>
    <row r="124" spans="1:9" x14ac:dyDescent="0.3">
      <c r="A124" s="10" t="str">
        <f>A123</f>
        <v>H</v>
      </c>
      <c r="B124" s="11" t="str">
        <f>B122</f>
        <v>Hommel/Moe </v>
      </c>
      <c r="C124" s="12"/>
      <c r="D124" s="13"/>
      <c r="E124" s="11" t="str">
        <f>Holdliste!E76</f>
        <v>Team Klausen </v>
      </c>
      <c r="F124" s="12"/>
      <c r="G124" s="11"/>
      <c r="H124" s="11" t="str">
        <f>E123</f>
        <v>Jørgensen/Hansen </v>
      </c>
      <c r="I124" s="14">
        <f>F123+F127+C131+C132</f>
        <v>0</v>
      </c>
    </row>
    <row r="125" spans="1:9" x14ac:dyDescent="0.3">
      <c r="A125" s="10" t="str">
        <f t="shared" ref="A125:A134" si="7">A124</f>
        <v>H</v>
      </c>
      <c r="B125" s="11" t="str">
        <f>B122</f>
        <v>Hommel/Moe </v>
      </c>
      <c r="C125" s="12"/>
      <c r="D125" s="13"/>
      <c r="E125" s="11" t="str">
        <f>Holdliste!E78</f>
        <v>Bang/Bang </v>
      </c>
      <c r="F125" s="12"/>
      <c r="G125" s="11"/>
      <c r="H125" s="11" t="str">
        <f>E124</f>
        <v>Team Klausen </v>
      </c>
      <c r="I125" s="14">
        <f>F124+F128+F131+C134</f>
        <v>0</v>
      </c>
    </row>
    <row r="126" spans="1:9" x14ac:dyDescent="0.3">
      <c r="A126" s="10" t="str">
        <f t="shared" si="7"/>
        <v>H</v>
      </c>
      <c r="B126" s="11"/>
      <c r="C126" s="12"/>
      <c r="D126" s="13"/>
      <c r="E126" s="11"/>
      <c r="F126" s="12"/>
      <c r="G126" s="11"/>
      <c r="H126" s="11" t="str">
        <f>E125</f>
        <v>Bang/Bang </v>
      </c>
      <c r="I126" s="14">
        <f>F125+F129+F131+F134</f>
        <v>0</v>
      </c>
    </row>
    <row r="127" spans="1:9" x14ac:dyDescent="0.3">
      <c r="A127" s="10" t="str">
        <f t="shared" si="7"/>
        <v>H</v>
      </c>
      <c r="B127" s="11" t="str">
        <f>E122</f>
        <v>Eriksen/Eriksen </v>
      </c>
      <c r="C127" s="12"/>
      <c r="D127" s="13"/>
      <c r="E127" s="11" t="str">
        <f>E123</f>
        <v>Jørgensen/Hansen </v>
      </c>
      <c r="F127" s="12"/>
      <c r="G127" s="11"/>
      <c r="H127" s="11"/>
      <c r="I127" s="14"/>
    </row>
    <row r="128" spans="1:9" x14ac:dyDescent="0.3">
      <c r="A128" s="10" t="str">
        <f t="shared" si="7"/>
        <v>H</v>
      </c>
      <c r="B128" s="11" t="str">
        <f>E122</f>
        <v>Eriksen/Eriksen </v>
      </c>
      <c r="C128" s="53"/>
      <c r="D128" s="54"/>
      <c r="E128" s="16" t="str">
        <f>E124</f>
        <v>Team Klausen </v>
      </c>
      <c r="F128" s="53"/>
      <c r="G128" s="16"/>
      <c r="H128" s="16"/>
      <c r="I128" s="55"/>
    </row>
    <row r="129" spans="1:9" x14ac:dyDescent="0.3">
      <c r="A129" s="10" t="str">
        <f t="shared" si="7"/>
        <v>H</v>
      </c>
      <c r="B129" s="16" t="str">
        <f>E122</f>
        <v>Eriksen/Eriksen </v>
      </c>
      <c r="C129" s="53"/>
      <c r="D129" s="54"/>
      <c r="E129" s="16" t="str">
        <f>E125</f>
        <v>Bang/Bang </v>
      </c>
      <c r="F129" s="53"/>
      <c r="G129" s="16"/>
      <c r="H129" s="16"/>
      <c r="I129" s="55"/>
    </row>
    <row r="130" spans="1:9" x14ac:dyDescent="0.3">
      <c r="A130" s="10" t="str">
        <f t="shared" si="7"/>
        <v>H</v>
      </c>
      <c r="B130" s="16"/>
      <c r="C130" s="53"/>
      <c r="D130" s="54"/>
      <c r="E130" s="16"/>
      <c r="F130" s="53"/>
      <c r="G130" s="16"/>
      <c r="H130" s="16"/>
      <c r="I130" s="55"/>
    </row>
    <row r="131" spans="1:9" x14ac:dyDescent="0.3">
      <c r="A131" s="10" t="str">
        <f t="shared" si="7"/>
        <v>H</v>
      </c>
      <c r="B131" s="16" t="str">
        <f>E123</f>
        <v>Jørgensen/Hansen </v>
      </c>
      <c r="C131" s="53"/>
      <c r="D131" s="54"/>
      <c r="E131" s="16" t="str">
        <f>E124</f>
        <v>Team Klausen </v>
      </c>
      <c r="F131" s="53"/>
      <c r="G131" s="16"/>
      <c r="H131" s="16"/>
      <c r="I131" s="55"/>
    </row>
    <row r="132" spans="1:9" x14ac:dyDescent="0.3">
      <c r="A132" s="10" t="str">
        <f t="shared" si="7"/>
        <v>H</v>
      </c>
      <c r="B132" s="16" t="str">
        <f>E123</f>
        <v>Jørgensen/Hansen </v>
      </c>
      <c r="C132" s="53"/>
      <c r="D132" s="54"/>
      <c r="E132" s="16" t="str">
        <f>E125</f>
        <v>Bang/Bang </v>
      </c>
      <c r="F132" s="53"/>
      <c r="G132" s="16"/>
      <c r="H132" s="16"/>
      <c r="I132" s="55"/>
    </row>
    <row r="133" spans="1:9" x14ac:dyDescent="0.3">
      <c r="A133" s="10" t="str">
        <f t="shared" si="7"/>
        <v>H</v>
      </c>
      <c r="B133" s="16"/>
      <c r="C133" s="53"/>
      <c r="D133" s="54"/>
      <c r="E133" s="16"/>
      <c r="F133" s="53"/>
      <c r="G133" s="16"/>
      <c r="H133" s="16"/>
      <c r="I133" s="55"/>
    </row>
    <row r="134" spans="1:9" x14ac:dyDescent="0.3">
      <c r="A134" s="10" t="str">
        <f t="shared" si="7"/>
        <v>H</v>
      </c>
      <c r="B134" s="16" t="str">
        <f>E124</f>
        <v>Team Klausen </v>
      </c>
      <c r="C134" s="53"/>
      <c r="D134" s="54"/>
      <c r="E134" s="16" t="str">
        <f>E125</f>
        <v>Bang/Bang </v>
      </c>
      <c r="F134" s="53"/>
      <c r="G134" s="16"/>
      <c r="H134" s="16"/>
      <c r="I134" s="55"/>
    </row>
    <row r="135" spans="1:9" ht="15" thickBot="1" x14ac:dyDescent="0.35">
      <c r="A135" s="10"/>
      <c r="B135" s="17"/>
      <c r="C135" s="18"/>
      <c r="D135" s="19"/>
      <c r="E135" s="17"/>
      <c r="F135" s="18"/>
      <c r="G135" s="17"/>
      <c r="H135" s="17"/>
      <c r="I135" s="20"/>
    </row>
    <row r="137" spans="1:9" ht="15" thickBot="1" x14ac:dyDescent="0.35"/>
    <row r="138" spans="1:9" x14ac:dyDescent="0.3">
      <c r="A138" s="5" t="s">
        <v>2</v>
      </c>
      <c r="B138" s="6"/>
      <c r="C138" s="7" t="s">
        <v>19</v>
      </c>
      <c r="D138" s="7" t="s">
        <v>20</v>
      </c>
      <c r="E138" s="6"/>
      <c r="F138" s="7" t="s">
        <v>19</v>
      </c>
      <c r="G138" s="6"/>
      <c r="H138" s="7" t="s">
        <v>21</v>
      </c>
      <c r="I138" s="8" t="s">
        <v>22</v>
      </c>
    </row>
    <row r="139" spans="1:9" x14ac:dyDescent="0.3">
      <c r="A139" s="10" t="s">
        <v>169</v>
      </c>
      <c r="B139" s="11" t="str">
        <f>Holdliste!E80</f>
        <v>Thomassen/Nattestad </v>
      </c>
      <c r="C139" s="12"/>
      <c r="D139" s="13"/>
      <c r="E139" s="11" t="str">
        <f>Holdliste!E82</f>
        <v>Pedersen/Hansen </v>
      </c>
      <c r="F139" s="12"/>
      <c r="G139" s="11"/>
      <c r="H139" s="11" t="str">
        <f>B139</f>
        <v>Thomassen/Nattestad </v>
      </c>
      <c r="I139" s="14">
        <f>C139+C140+C141+C142</f>
        <v>0</v>
      </c>
    </row>
    <row r="140" spans="1:9" x14ac:dyDescent="0.3">
      <c r="A140" s="10" t="str">
        <f>A139</f>
        <v>I</v>
      </c>
      <c r="B140" s="11" t="str">
        <f>B139</f>
        <v>Thomassen/Nattestad </v>
      </c>
      <c r="C140" s="12"/>
      <c r="D140" s="13"/>
      <c r="E140" s="11" t="str">
        <f>Holdliste!E84</f>
        <v>Friisgaard/Friisgaard </v>
      </c>
      <c r="F140" s="12"/>
      <c r="G140" s="11"/>
      <c r="H140" s="11" t="str">
        <f>B144</f>
        <v>Pedersen/Hansen </v>
      </c>
      <c r="I140" s="14">
        <f>C144+F139+C145+C146</f>
        <v>0</v>
      </c>
    </row>
    <row r="141" spans="1:9" x14ac:dyDescent="0.3">
      <c r="A141" s="10" t="str">
        <f>A140</f>
        <v>I</v>
      </c>
      <c r="B141" s="11" t="str">
        <f>B139</f>
        <v>Thomassen/Nattestad </v>
      </c>
      <c r="C141" s="12"/>
      <c r="D141" s="13"/>
      <c r="E141" s="11" t="str">
        <f>Holdliste!E86</f>
        <v>Bogey Boys </v>
      </c>
      <c r="F141" s="12"/>
      <c r="G141" s="11"/>
      <c r="H141" s="11" t="str">
        <f>E140</f>
        <v>Friisgaard/Friisgaard </v>
      </c>
      <c r="I141" s="14">
        <f>F140+F144+C148+C149</f>
        <v>0</v>
      </c>
    </row>
    <row r="142" spans="1:9" x14ac:dyDescent="0.3">
      <c r="A142" s="10" t="str">
        <f t="shared" ref="A142:A151" si="8">A141</f>
        <v>I</v>
      </c>
      <c r="B142" s="11" t="str">
        <f>B139</f>
        <v>Thomassen/Nattestad </v>
      </c>
      <c r="C142" s="12"/>
      <c r="D142" s="13"/>
      <c r="E142" s="11" t="str">
        <f>Holdliste!E88</f>
        <v>Moen/Wright </v>
      </c>
      <c r="F142" s="12"/>
      <c r="G142" s="11"/>
      <c r="H142" s="11" t="str">
        <f>E141</f>
        <v>Bogey Boys </v>
      </c>
      <c r="I142" s="14">
        <f>F141+F145+F148+C151</f>
        <v>0</v>
      </c>
    </row>
    <row r="143" spans="1:9" x14ac:dyDescent="0.3">
      <c r="A143" s="10" t="str">
        <f t="shared" si="8"/>
        <v>I</v>
      </c>
      <c r="B143" s="11"/>
      <c r="C143" s="12"/>
      <c r="D143" s="13"/>
      <c r="E143" s="11"/>
      <c r="F143" s="12"/>
      <c r="G143" s="11"/>
      <c r="H143" s="11" t="str">
        <f>E142</f>
        <v>Moen/Wright </v>
      </c>
      <c r="I143" s="14">
        <f>F142+F146+F148+F151</f>
        <v>0</v>
      </c>
    </row>
    <row r="144" spans="1:9" x14ac:dyDescent="0.3">
      <c r="A144" s="10" t="str">
        <f t="shared" si="8"/>
        <v>I</v>
      </c>
      <c r="B144" s="11" t="str">
        <f>E139</f>
        <v>Pedersen/Hansen </v>
      </c>
      <c r="C144" s="12"/>
      <c r="D144" s="13"/>
      <c r="E144" s="11" t="str">
        <f>E140</f>
        <v>Friisgaard/Friisgaard </v>
      </c>
      <c r="F144" s="12"/>
      <c r="G144" s="11"/>
      <c r="H144" s="11"/>
      <c r="I144" s="14"/>
    </row>
    <row r="145" spans="1:9" x14ac:dyDescent="0.3">
      <c r="A145" s="10" t="str">
        <f t="shared" si="8"/>
        <v>I</v>
      </c>
      <c r="B145" s="11" t="str">
        <f>E139</f>
        <v>Pedersen/Hansen </v>
      </c>
      <c r="C145" s="53"/>
      <c r="D145" s="54"/>
      <c r="E145" s="16" t="str">
        <f>E141</f>
        <v>Bogey Boys </v>
      </c>
      <c r="F145" s="53"/>
      <c r="G145" s="16"/>
      <c r="H145" s="16"/>
      <c r="I145" s="55"/>
    </row>
    <row r="146" spans="1:9" x14ac:dyDescent="0.3">
      <c r="A146" s="10" t="str">
        <f t="shared" si="8"/>
        <v>I</v>
      </c>
      <c r="B146" s="16" t="str">
        <f>E139</f>
        <v>Pedersen/Hansen </v>
      </c>
      <c r="C146" s="53"/>
      <c r="D146" s="54"/>
      <c r="E146" s="16" t="str">
        <f>E142</f>
        <v>Moen/Wright </v>
      </c>
      <c r="F146" s="53"/>
      <c r="G146" s="16"/>
      <c r="H146" s="16"/>
      <c r="I146" s="55"/>
    </row>
    <row r="147" spans="1:9" x14ac:dyDescent="0.3">
      <c r="A147" s="10" t="str">
        <f t="shared" si="8"/>
        <v>I</v>
      </c>
      <c r="B147" s="16"/>
      <c r="C147" s="53"/>
      <c r="D147" s="54"/>
      <c r="E147" s="16"/>
      <c r="F147" s="53"/>
      <c r="G147" s="16"/>
      <c r="H147" s="16"/>
      <c r="I147" s="55"/>
    </row>
    <row r="148" spans="1:9" x14ac:dyDescent="0.3">
      <c r="A148" s="10" t="str">
        <f t="shared" si="8"/>
        <v>I</v>
      </c>
      <c r="B148" s="16" t="str">
        <f>E140</f>
        <v>Friisgaard/Friisgaard </v>
      </c>
      <c r="C148" s="53"/>
      <c r="D148" s="54"/>
      <c r="E148" s="16" t="str">
        <f>E141</f>
        <v>Bogey Boys </v>
      </c>
      <c r="F148" s="53"/>
      <c r="G148" s="16"/>
      <c r="H148" s="16"/>
      <c r="I148" s="55"/>
    </row>
    <row r="149" spans="1:9" x14ac:dyDescent="0.3">
      <c r="A149" s="10" t="str">
        <f t="shared" si="8"/>
        <v>I</v>
      </c>
      <c r="B149" s="16" t="str">
        <f>E140</f>
        <v>Friisgaard/Friisgaard </v>
      </c>
      <c r="C149" s="53"/>
      <c r="D149" s="54"/>
      <c r="E149" s="16" t="str">
        <f>E142</f>
        <v>Moen/Wright </v>
      </c>
      <c r="F149" s="53"/>
      <c r="G149" s="16"/>
      <c r="H149" s="16"/>
      <c r="I149" s="55"/>
    </row>
    <row r="150" spans="1:9" x14ac:dyDescent="0.3">
      <c r="A150" s="10" t="str">
        <f t="shared" si="8"/>
        <v>I</v>
      </c>
      <c r="B150" s="16"/>
      <c r="C150" s="53"/>
      <c r="D150" s="54"/>
      <c r="E150" s="16"/>
      <c r="F150" s="53"/>
      <c r="G150" s="16"/>
      <c r="H150" s="16"/>
      <c r="I150" s="55"/>
    </row>
    <row r="151" spans="1:9" x14ac:dyDescent="0.3">
      <c r="A151" s="10" t="str">
        <f t="shared" si="8"/>
        <v>I</v>
      </c>
      <c r="B151" s="16" t="str">
        <f>E141</f>
        <v>Bogey Boys </v>
      </c>
      <c r="C151" s="53"/>
      <c r="D151" s="54"/>
      <c r="E151" s="16" t="str">
        <f>E142</f>
        <v>Moen/Wright </v>
      </c>
      <c r="F151" s="53"/>
      <c r="G151" s="16"/>
      <c r="H151" s="16"/>
      <c r="I151" s="55"/>
    </row>
    <row r="152" spans="1:9" ht="15" thickBot="1" x14ac:dyDescent="0.35">
      <c r="A152" s="10"/>
      <c r="B152" s="17"/>
      <c r="C152" s="18"/>
      <c r="D152" s="19"/>
      <c r="E152" s="17"/>
      <c r="F152" s="18"/>
      <c r="G152" s="17"/>
      <c r="H152" s="17"/>
      <c r="I152" s="20"/>
    </row>
    <row r="154" spans="1:9" ht="15" thickBot="1" x14ac:dyDescent="0.35"/>
    <row r="155" spans="1:9" x14ac:dyDescent="0.3">
      <c r="A155" s="5" t="s">
        <v>2</v>
      </c>
      <c r="B155" s="6"/>
      <c r="C155" s="7" t="s">
        <v>19</v>
      </c>
      <c r="D155" s="7" t="s">
        <v>20</v>
      </c>
      <c r="E155" s="6"/>
      <c r="F155" s="7" t="s">
        <v>19</v>
      </c>
      <c r="G155" s="6"/>
      <c r="H155" s="7" t="s">
        <v>21</v>
      </c>
      <c r="I155" s="8" t="s">
        <v>22</v>
      </c>
    </row>
    <row r="156" spans="1:9" x14ac:dyDescent="0.3">
      <c r="A156" s="10" t="s">
        <v>259</v>
      </c>
      <c r="B156" s="11" t="str">
        <f>Holdliste!E90</f>
        <v>Hviid/Lastrup-Hviid </v>
      </c>
      <c r="C156" s="12"/>
      <c r="D156" s="13"/>
      <c r="E156" s="11" t="str">
        <f>Holdliste!E92</f>
        <v>Vi skal bare ud og hygge </v>
      </c>
      <c r="F156" s="12"/>
      <c r="G156" s="11"/>
      <c r="H156" s="11" t="str">
        <f>B156</f>
        <v>Hviid/Lastrup-Hviid </v>
      </c>
      <c r="I156" s="14">
        <f>C156+C157+C158+C159</f>
        <v>0</v>
      </c>
    </row>
    <row r="157" spans="1:9" x14ac:dyDescent="0.3">
      <c r="A157" s="10" t="str">
        <f>A156</f>
        <v>J</v>
      </c>
      <c r="B157" s="11" t="str">
        <f>B156</f>
        <v>Hviid/Lastrup-Hviid </v>
      </c>
      <c r="C157" s="12"/>
      <c r="D157" s="13"/>
      <c r="E157" s="11" t="str">
        <f>Holdliste!E94</f>
        <v>Jane og Martin  </v>
      </c>
      <c r="F157" s="12"/>
      <c r="G157" s="11"/>
      <c r="H157" s="11" t="str">
        <f>B161</f>
        <v>Vi skal bare ud og hygge </v>
      </c>
      <c r="I157" s="14">
        <f>C161+F156+C162+C163</f>
        <v>0</v>
      </c>
    </row>
    <row r="158" spans="1:9" x14ac:dyDescent="0.3">
      <c r="A158" s="10" t="str">
        <f>A157</f>
        <v>J</v>
      </c>
      <c r="B158" s="11" t="str">
        <f>B156</f>
        <v>Hviid/Lastrup-Hviid </v>
      </c>
      <c r="C158" s="12"/>
      <c r="D158" s="13"/>
      <c r="E158" s="11" t="str">
        <f>Holdliste!E96</f>
        <v>TEAM JJ </v>
      </c>
      <c r="F158" s="12"/>
      <c r="G158" s="11"/>
      <c r="H158" s="11" t="str">
        <f>E157</f>
        <v>Jane og Martin  </v>
      </c>
      <c r="I158" s="14">
        <f>F157+F161+C165+C166</f>
        <v>0</v>
      </c>
    </row>
    <row r="159" spans="1:9" x14ac:dyDescent="0.3">
      <c r="A159" s="10" t="str">
        <f t="shared" ref="A159:A168" si="9">A158</f>
        <v>J</v>
      </c>
      <c r="B159" s="11" t="str">
        <f>B156</f>
        <v>Hviid/Lastrup-Hviid </v>
      </c>
      <c r="C159" s="12"/>
      <c r="D159" s="13"/>
      <c r="E159" s="11" t="str">
        <f>Holdliste!E98</f>
        <v>Korsgaard/Hoier </v>
      </c>
      <c r="F159" s="12"/>
      <c r="G159" s="11"/>
      <c r="H159" s="11" t="str">
        <f>E158</f>
        <v>TEAM JJ </v>
      </c>
      <c r="I159" s="14">
        <f>F158+F162+F165+C168</f>
        <v>0</v>
      </c>
    </row>
    <row r="160" spans="1:9" x14ac:dyDescent="0.3">
      <c r="A160" s="10" t="str">
        <f t="shared" si="9"/>
        <v>J</v>
      </c>
      <c r="B160" s="11"/>
      <c r="C160" s="12"/>
      <c r="D160" s="13"/>
      <c r="E160" s="11"/>
      <c r="F160" s="12"/>
      <c r="G160" s="11"/>
      <c r="H160" s="11" t="str">
        <f>E159</f>
        <v>Korsgaard/Hoier </v>
      </c>
      <c r="I160" s="14">
        <f>F159+F163+F165+F168</f>
        <v>0</v>
      </c>
    </row>
    <row r="161" spans="1:10" x14ac:dyDescent="0.3">
      <c r="A161" s="10" t="str">
        <f t="shared" si="9"/>
        <v>J</v>
      </c>
      <c r="B161" s="11" t="str">
        <f>E156</f>
        <v>Vi skal bare ud og hygge </v>
      </c>
      <c r="C161" s="12"/>
      <c r="D161" s="13"/>
      <c r="E161" s="11" t="str">
        <f>E157</f>
        <v>Jane og Martin  </v>
      </c>
      <c r="F161" s="12"/>
      <c r="G161" s="11"/>
      <c r="H161" s="11"/>
      <c r="I161" s="14"/>
    </row>
    <row r="162" spans="1:10" x14ac:dyDescent="0.3">
      <c r="A162" s="10" t="str">
        <f t="shared" si="9"/>
        <v>J</v>
      </c>
      <c r="B162" s="11" t="str">
        <f>E156</f>
        <v>Vi skal bare ud og hygge </v>
      </c>
      <c r="C162" s="53"/>
      <c r="D162" s="54"/>
      <c r="E162" s="16" t="str">
        <f>E158</f>
        <v>TEAM JJ </v>
      </c>
      <c r="F162" s="53"/>
      <c r="G162" s="16"/>
      <c r="H162" s="16"/>
      <c r="I162" s="55"/>
    </row>
    <row r="163" spans="1:10" x14ac:dyDescent="0.3">
      <c r="A163" s="10" t="str">
        <f t="shared" si="9"/>
        <v>J</v>
      </c>
      <c r="B163" s="16" t="str">
        <f>E156</f>
        <v>Vi skal bare ud og hygge </v>
      </c>
      <c r="C163" s="53"/>
      <c r="D163" s="54"/>
      <c r="E163" s="16" t="str">
        <f>E159</f>
        <v>Korsgaard/Hoier </v>
      </c>
      <c r="F163" s="53"/>
      <c r="G163" s="16"/>
      <c r="H163" s="16"/>
      <c r="I163" s="55"/>
    </row>
    <row r="164" spans="1:10" x14ac:dyDescent="0.3">
      <c r="A164" s="10" t="str">
        <f t="shared" si="9"/>
        <v>J</v>
      </c>
      <c r="B164" s="16"/>
      <c r="C164" s="53"/>
      <c r="D164" s="54"/>
      <c r="E164" s="16"/>
      <c r="F164" s="53"/>
      <c r="G164" s="16"/>
      <c r="H164" s="16"/>
      <c r="I164" s="55"/>
    </row>
    <row r="165" spans="1:10" x14ac:dyDescent="0.3">
      <c r="A165" s="10" t="str">
        <f t="shared" si="9"/>
        <v>J</v>
      </c>
      <c r="B165" s="16" t="str">
        <f>E157</f>
        <v>Jane og Martin  </v>
      </c>
      <c r="C165" s="53"/>
      <c r="D165" s="54"/>
      <c r="E165" s="16" t="str">
        <f>E158</f>
        <v>TEAM JJ </v>
      </c>
      <c r="F165" s="53"/>
      <c r="G165" s="16"/>
      <c r="H165" s="16"/>
      <c r="I165" s="55"/>
    </row>
    <row r="166" spans="1:10" x14ac:dyDescent="0.3">
      <c r="A166" s="10" t="str">
        <f t="shared" si="9"/>
        <v>J</v>
      </c>
      <c r="B166" s="16" t="str">
        <f>E157</f>
        <v>Jane og Martin  </v>
      </c>
      <c r="C166" s="53"/>
      <c r="D166" s="54"/>
      <c r="E166" s="16" t="str">
        <f>E159</f>
        <v>Korsgaard/Hoier </v>
      </c>
      <c r="F166" s="53"/>
      <c r="G166" s="16"/>
      <c r="H166" s="16"/>
      <c r="I166" s="55"/>
    </row>
    <row r="167" spans="1:10" x14ac:dyDescent="0.3">
      <c r="A167" s="10" t="str">
        <f t="shared" si="9"/>
        <v>J</v>
      </c>
      <c r="B167" s="16"/>
      <c r="C167" s="53"/>
      <c r="D167" s="54"/>
      <c r="E167" s="16"/>
      <c r="F167" s="53"/>
      <c r="G167" s="16"/>
      <c r="H167" s="16"/>
      <c r="I167" s="55"/>
    </row>
    <row r="168" spans="1:10" x14ac:dyDescent="0.3">
      <c r="A168" s="10" t="str">
        <f t="shared" si="9"/>
        <v>J</v>
      </c>
      <c r="B168" s="16" t="str">
        <f>E158</f>
        <v>TEAM JJ </v>
      </c>
      <c r="C168" s="53"/>
      <c r="D168" s="54"/>
      <c r="E168" s="16" t="str">
        <f>E159</f>
        <v>Korsgaard/Hoier </v>
      </c>
      <c r="F168" s="53"/>
      <c r="G168" s="16"/>
      <c r="H168" s="16"/>
      <c r="I168" s="55"/>
    </row>
    <row r="169" spans="1:10" x14ac:dyDescent="0.3">
      <c r="A169" s="56"/>
      <c r="B169" s="16"/>
      <c r="C169" s="53"/>
      <c r="D169" s="54"/>
      <c r="E169" s="16"/>
      <c r="F169" s="53"/>
      <c r="G169" s="16"/>
      <c r="H169" s="16"/>
      <c r="I169" s="55"/>
      <c r="J169" s="23"/>
    </row>
    <row r="170" spans="1:10" x14ac:dyDescent="0.3">
      <c r="A170" s="1"/>
      <c r="D170" s="57"/>
      <c r="J170" s="23"/>
    </row>
    <row r="171" spans="1:10" ht="15" thickBot="1" x14ac:dyDescent="0.35">
      <c r="A171" s="1"/>
      <c r="D171" s="57"/>
      <c r="J171" s="23"/>
    </row>
    <row r="172" spans="1:10" x14ac:dyDescent="0.3">
      <c r="A172" s="5" t="s">
        <v>2</v>
      </c>
      <c r="B172" s="6"/>
      <c r="C172" s="7" t="s">
        <v>19</v>
      </c>
      <c r="D172" s="7" t="s">
        <v>20</v>
      </c>
      <c r="E172" s="6"/>
      <c r="F172" s="7" t="s">
        <v>19</v>
      </c>
      <c r="G172" s="6"/>
      <c r="H172" s="7" t="s">
        <v>21</v>
      </c>
      <c r="I172" s="8" t="s">
        <v>22</v>
      </c>
      <c r="J172" s="23"/>
    </row>
    <row r="173" spans="1:10" x14ac:dyDescent="0.3">
      <c r="A173" s="10" t="s">
        <v>260</v>
      </c>
      <c r="B173" s="11" t="str">
        <f>Holdliste!E100</f>
        <v>Team LindGrav </v>
      </c>
      <c r="C173" s="12"/>
      <c r="D173" s="13"/>
      <c r="E173" s="11" t="str">
        <f>Holdliste!E102</f>
        <v>Alkoholdet </v>
      </c>
      <c r="F173" s="12"/>
      <c r="G173" s="11"/>
      <c r="H173" s="11" t="str">
        <f>B173</f>
        <v>Team LindGrav </v>
      </c>
      <c r="I173" s="14">
        <f>C173+C174+C175+C176</f>
        <v>0</v>
      </c>
      <c r="J173" s="23"/>
    </row>
    <row r="174" spans="1:10" x14ac:dyDescent="0.3">
      <c r="A174" s="10" t="str">
        <f>A173</f>
        <v>K</v>
      </c>
      <c r="B174" s="11" t="str">
        <f>B173</f>
        <v>Team LindGrav </v>
      </c>
      <c r="C174" s="12"/>
      <c r="D174" s="13"/>
      <c r="E174" s="11" t="str">
        <f>Holdliste!E104</f>
        <v>Thomsen </v>
      </c>
      <c r="F174" s="12"/>
      <c r="G174" s="11"/>
      <c r="H174" s="11" t="str">
        <f>B178</f>
        <v>Alkoholdet </v>
      </c>
      <c r="I174" s="14">
        <f>C178+F173+C179+C180</f>
        <v>0</v>
      </c>
      <c r="J174" s="23"/>
    </row>
    <row r="175" spans="1:10" x14ac:dyDescent="0.3">
      <c r="A175" s="10" t="str">
        <f>A174</f>
        <v>K</v>
      </c>
      <c r="B175" s="11" t="str">
        <f>B173</f>
        <v>Team LindGrav </v>
      </c>
      <c r="C175" s="12"/>
      <c r="D175" s="13"/>
      <c r="E175" s="11" t="str">
        <f>Holdliste!E106</f>
        <v>Rendemann/Hjorth </v>
      </c>
      <c r="F175" s="12"/>
      <c r="G175" s="11"/>
      <c r="H175" s="11" t="str">
        <f>E174</f>
        <v>Thomsen </v>
      </c>
      <c r="I175" s="14">
        <f>F174+F178+C182+C183</f>
        <v>0</v>
      </c>
      <c r="J175" s="23"/>
    </row>
    <row r="176" spans="1:10" x14ac:dyDescent="0.3">
      <c r="A176" s="10" t="str">
        <f t="shared" ref="A176:A185" si="10">A175</f>
        <v>K</v>
      </c>
      <c r="B176" s="11" t="str">
        <f>B173</f>
        <v>Team LindGrav </v>
      </c>
      <c r="C176" s="12"/>
      <c r="D176" s="13"/>
      <c r="E176" s="11" t="str">
        <f>Holdliste!E108</f>
        <v>Team Gollum </v>
      </c>
      <c r="F176" s="12"/>
      <c r="G176" s="11"/>
      <c r="H176" s="11" t="str">
        <f>E175</f>
        <v>Rendemann/Hjorth </v>
      </c>
      <c r="I176" s="14">
        <f>F175+F179+F182+C185</f>
        <v>0</v>
      </c>
      <c r="J176" s="23"/>
    </row>
    <row r="177" spans="1:10" x14ac:dyDescent="0.3">
      <c r="A177" s="10" t="str">
        <f t="shared" si="10"/>
        <v>K</v>
      </c>
      <c r="B177" s="11"/>
      <c r="C177" s="12"/>
      <c r="D177" s="13"/>
      <c r="E177" s="11"/>
      <c r="F177" s="12"/>
      <c r="G177" s="11"/>
      <c r="H177" s="11" t="str">
        <f>E176</f>
        <v>Team Gollum </v>
      </c>
      <c r="I177" s="14">
        <f>F176+F180+F182+F185</f>
        <v>0</v>
      </c>
      <c r="J177" s="23"/>
    </row>
    <row r="178" spans="1:10" x14ac:dyDescent="0.3">
      <c r="A178" s="10" t="str">
        <f t="shared" si="10"/>
        <v>K</v>
      </c>
      <c r="B178" s="11" t="str">
        <f>E173</f>
        <v>Alkoholdet </v>
      </c>
      <c r="C178" s="12"/>
      <c r="D178" s="13"/>
      <c r="E178" s="11" t="str">
        <f>E174</f>
        <v>Thomsen </v>
      </c>
      <c r="F178" s="12"/>
      <c r="G178" s="11"/>
      <c r="H178" s="11"/>
      <c r="I178" s="14"/>
      <c r="J178" s="23"/>
    </row>
    <row r="179" spans="1:10" x14ac:dyDescent="0.3">
      <c r="A179" s="10" t="str">
        <f t="shared" si="10"/>
        <v>K</v>
      </c>
      <c r="B179" s="11" t="str">
        <f>E173</f>
        <v>Alkoholdet </v>
      </c>
      <c r="C179" s="53"/>
      <c r="D179" s="54"/>
      <c r="E179" s="16" t="str">
        <f>E175</f>
        <v>Rendemann/Hjorth </v>
      </c>
      <c r="F179" s="53"/>
      <c r="G179" s="16"/>
      <c r="H179" s="16"/>
      <c r="I179" s="55"/>
      <c r="J179" s="23"/>
    </row>
    <row r="180" spans="1:10" x14ac:dyDescent="0.3">
      <c r="A180" s="10" t="str">
        <f t="shared" si="10"/>
        <v>K</v>
      </c>
      <c r="B180" s="16" t="str">
        <f>E173</f>
        <v>Alkoholdet </v>
      </c>
      <c r="C180" s="53"/>
      <c r="D180" s="54"/>
      <c r="E180" s="16" t="str">
        <f>E176</f>
        <v>Team Gollum </v>
      </c>
      <c r="F180" s="53"/>
      <c r="G180" s="16"/>
      <c r="H180" s="16"/>
      <c r="I180" s="55"/>
      <c r="J180" s="23"/>
    </row>
    <row r="181" spans="1:10" x14ac:dyDescent="0.3">
      <c r="A181" s="10" t="str">
        <f t="shared" si="10"/>
        <v>K</v>
      </c>
      <c r="B181" s="16"/>
      <c r="C181" s="53"/>
      <c r="D181" s="54"/>
      <c r="E181" s="16"/>
      <c r="F181" s="53"/>
      <c r="G181" s="16"/>
      <c r="H181" s="16"/>
      <c r="I181" s="55"/>
      <c r="J181" s="23"/>
    </row>
    <row r="182" spans="1:10" x14ac:dyDescent="0.3">
      <c r="A182" s="10" t="str">
        <f t="shared" si="10"/>
        <v>K</v>
      </c>
      <c r="B182" s="16" t="str">
        <f>E174</f>
        <v>Thomsen </v>
      </c>
      <c r="C182" s="53"/>
      <c r="D182" s="54"/>
      <c r="E182" s="16" t="str">
        <f>E175</f>
        <v>Rendemann/Hjorth </v>
      </c>
      <c r="F182" s="53"/>
      <c r="G182" s="16"/>
      <c r="H182" s="16"/>
      <c r="I182" s="55"/>
      <c r="J182" s="23"/>
    </row>
    <row r="183" spans="1:10" x14ac:dyDescent="0.3">
      <c r="A183" s="10" t="str">
        <f t="shared" si="10"/>
        <v>K</v>
      </c>
      <c r="B183" s="16" t="str">
        <f>E174</f>
        <v>Thomsen </v>
      </c>
      <c r="C183" s="53"/>
      <c r="D183" s="54"/>
      <c r="E183" s="16" t="str">
        <f>E176</f>
        <v>Team Gollum </v>
      </c>
      <c r="F183" s="53"/>
      <c r="G183" s="16"/>
      <c r="H183" s="16"/>
      <c r="I183" s="55"/>
      <c r="J183" s="23"/>
    </row>
    <row r="184" spans="1:10" x14ac:dyDescent="0.3">
      <c r="A184" s="10" t="str">
        <f t="shared" si="10"/>
        <v>K</v>
      </c>
      <c r="B184" s="16"/>
      <c r="C184" s="53"/>
      <c r="D184" s="54"/>
      <c r="E184" s="16"/>
      <c r="F184" s="53"/>
      <c r="G184" s="16"/>
      <c r="H184" s="16"/>
      <c r="I184" s="55"/>
    </row>
    <row r="185" spans="1:10" x14ac:dyDescent="0.3">
      <c r="A185" s="10" t="str">
        <f t="shared" si="10"/>
        <v>K</v>
      </c>
      <c r="B185" s="16" t="str">
        <f>E175</f>
        <v>Rendemann/Hjorth </v>
      </c>
      <c r="C185" s="53"/>
      <c r="D185" s="54"/>
      <c r="E185" s="16" t="str">
        <f>E176</f>
        <v>Team Gollum </v>
      </c>
      <c r="F185" s="53"/>
      <c r="G185" s="16"/>
      <c r="H185" s="16"/>
      <c r="I185" s="55"/>
    </row>
    <row r="186" spans="1:10" ht="15" thickBot="1" x14ac:dyDescent="0.35">
      <c r="A186" s="41"/>
      <c r="B186" s="17"/>
      <c r="C186" s="18"/>
      <c r="D186" s="19"/>
      <c r="E186" s="17"/>
      <c r="F186" s="18"/>
      <c r="G186" s="17"/>
      <c r="H186" s="17"/>
      <c r="I186" s="20"/>
    </row>
    <row r="187" spans="1:10" x14ac:dyDescent="0.3">
      <c r="D187" s="57"/>
    </row>
    <row r="189" spans="1:10" ht="15.6" x14ac:dyDescent="0.3">
      <c r="B189" s="40" t="s">
        <v>46</v>
      </c>
      <c r="C189" s="2"/>
    </row>
    <row r="190" spans="1:10" x14ac:dyDescent="0.3">
      <c r="C190"/>
    </row>
    <row r="191" spans="1:10" x14ac:dyDescent="0.3">
      <c r="B191" s="23" t="s">
        <v>55</v>
      </c>
      <c r="C191"/>
    </row>
    <row r="192" spans="1:10" x14ac:dyDescent="0.3">
      <c r="C192"/>
    </row>
    <row r="193" spans="3:3" x14ac:dyDescent="0.3">
      <c r="C193"/>
    </row>
  </sheetData>
  <autoFilter ref="A1:L186" xr:uid="{EB98FD54-2899-4138-A670-BF98FA2165CF}"/>
  <mergeCells count="3">
    <mergeCell ref="A2:I2"/>
    <mergeCell ref="E4:I5"/>
    <mergeCell ref="E6:I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C52E8-D52D-4040-9D13-F43C3C4E4581}">
  <dimension ref="A1:F74"/>
  <sheetViews>
    <sheetView topLeftCell="A2" zoomScale="49" workbookViewId="0">
      <selection activeCell="C2" sqref="C2"/>
    </sheetView>
  </sheetViews>
  <sheetFormatPr defaultRowHeight="14.4" x14ac:dyDescent="0.3"/>
  <cols>
    <col min="2" max="2" width="45" customWidth="1"/>
    <col min="3" max="3" width="44" customWidth="1"/>
    <col min="4" max="4" width="41.44140625" bestFit="1" customWidth="1"/>
    <col min="5" max="5" width="38.6640625" customWidth="1"/>
    <col min="6" max="6" width="30.109375" customWidth="1"/>
  </cols>
  <sheetData>
    <row r="1" spans="1:6" ht="24" thickBot="1" x14ac:dyDescent="0.35">
      <c r="B1" s="69" t="s">
        <v>462</v>
      </c>
      <c r="C1" s="69"/>
      <c r="D1" s="69"/>
      <c r="E1" s="69"/>
      <c r="F1" s="69"/>
    </row>
    <row r="2" spans="1:6" ht="24" thickBot="1" x14ac:dyDescent="0.35">
      <c r="B2" s="42" t="s">
        <v>56</v>
      </c>
      <c r="C2" s="42" t="s">
        <v>57</v>
      </c>
      <c r="D2" s="42" t="s">
        <v>58</v>
      </c>
      <c r="E2" s="42" t="s">
        <v>59</v>
      </c>
      <c r="F2" s="42"/>
    </row>
    <row r="3" spans="1:6" ht="18.600000000000001" thickBot="1" x14ac:dyDescent="0.4">
      <c r="A3" s="27"/>
      <c r="B3" s="28" t="s">
        <v>463</v>
      </c>
      <c r="C3" s="28" t="s">
        <v>464</v>
      </c>
      <c r="D3" s="28" t="s">
        <v>466</v>
      </c>
      <c r="E3" s="28" t="s">
        <v>465</v>
      </c>
      <c r="F3" s="28" t="s">
        <v>26</v>
      </c>
    </row>
    <row r="5" spans="1:6" ht="18" x14ac:dyDescent="0.35">
      <c r="A5" s="36"/>
      <c r="B5" s="29"/>
      <c r="C5" s="29"/>
      <c r="D5" s="29"/>
      <c r="E5" s="29"/>
      <c r="F5" s="29"/>
    </row>
    <row r="6" spans="1:6" ht="18.600000000000001" thickBot="1" x14ac:dyDescent="0.4">
      <c r="A6" s="36"/>
      <c r="B6" s="30" t="str">
        <f>Holdliste!E18</f>
        <v>Møllehaven  </v>
      </c>
      <c r="C6" s="29"/>
      <c r="D6" s="29"/>
      <c r="E6" s="29"/>
      <c r="F6" s="29"/>
    </row>
    <row r="7" spans="1:6" ht="18" x14ac:dyDescent="0.35">
      <c r="A7" s="36"/>
      <c r="B7" s="31"/>
      <c r="C7" s="29"/>
      <c r="D7" s="29"/>
      <c r="E7" s="29"/>
      <c r="F7" s="29"/>
    </row>
    <row r="8" spans="1:6" ht="18.600000000000001" thickBot="1" x14ac:dyDescent="0.4">
      <c r="A8" s="36"/>
      <c r="B8" s="32"/>
      <c r="C8" s="30"/>
      <c r="D8" s="29"/>
      <c r="E8" s="29"/>
      <c r="F8" s="29"/>
    </row>
    <row r="9" spans="1:6" ht="18" x14ac:dyDescent="0.35">
      <c r="A9" s="36"/>
      <c r="B9" s="32"/>
      <c r="C9" s="31"/>
      <c r="D9" s="33"/>
      <c r="E9" s="33"/>
      <c r="F9" s="29"/>
    </row>
    <row r="10" spans="1:6" ht="18.600000000000001" thickBot="1" x14ac:dyDescent="0.4">
      <c r="A10" s="36"/>
      <c r="B10" s="34" t="str">
        <f>Holdliste!E22</f>
        <v>Olsen/Olsen </v>
      </c>
      <c r="C10" s="32"/>
      <c r="D10" s="29"/>
      <c r="E10" s="29"/>
      <c r="F10" s="29"/>
    </row>
    <row r="11" spans="1:6" ht="18" x14ac:dyDescent="0.35">
      <c r="A11" s="36"/>
      <c r="B11" s="33"/>
      <c r="C11" s="32"/>
      <c r="D11" s="29"/>
      <c r="E11" s="29"/>
      <c r="F11" s="29"/>
    </row>
    <row r="12" spans="1:6" ht="18.600000000000001" thickBot="1" x14ac:dyDescent="0.4">
      <c r="A12" s="36"/>
      <c r="B12" s="29"/>
      <c r="C12" s="32"/>
      <c r="D12" s="34"/>
      <c r="E12" s="29"/>
      <c r="F12" s="29"/>
    </row>
    <row r="13" spans="1:6" ht="18" x14ac:dyDescent="0.35">
      <c r="A13" s="36"/>
      <c r="B13" s="29"/>
      <c r="C13" s="32"/>
      <c r="D13" s="31"/>
      <c r="E13" s="33"/>
      <c r="F13" s="29"/>
    </row>
    <row r="14" spans="1:6" ht="18" x14ac:dyDescent="0.35">
      <c r="A14" s="36"/>
      <c r="B14" s="29"/>
      <c r="C14" s="32"/>
      <c r="D14" s="32"/>
      <c r="E14" s="29"/>
      <c r="F14" s="29"/>
    </row>
    <row r="15" spans="1:6" ht="18.600000000000001" thickBot="1" x14ac:dyDescent="0.4">
      <c r="A15" s="36"/>
      <c r="B15" s="30" t="str">
        <f>Holdliste!E10</f>
        <v>Vinder holdet  </v>
      </c>
      <c r="C15" s="32"/>
      <c r="D15" s="32"/>
      <c r="E15" s="29"/>
      <c r="F15" s="29"/>
    </row>
    <row r="16" spans="1:6" ht="18" x14ac:dyDescent="0.35">
      <c r="A16" s="36"/>
      <c r="B16" s="31"/>
      <c r="C16" s="32"/>
      <c r="D16" s="32"/>
      <c r="E16" s="29"/>
      <c r="F16" s="29"/>
    </row>
    <row r="17" spans="1:6" ht="18.600000000000001" thickBot="1" x14ac:dyDescent="0.4">
      <c r="A17" s="36"/>
      <c r="B17" s="32"/>
      <c r="C17" s="34"/>
      <c r="D17" s="32"/>
      <c r="E17" s="29"/>
      <c r="F17" s="29"/>
    </row>
    <row r="18" spans="1:6" ht="18" x14ac:dyDescent="0.35">
      <c r="A18" s="36"/>
      <c r="B18" s="32"/>
      <c r="C18" s="33"/>
      <c r="D18" s="32"/>
      <c r="E18" s="29"/>
      <c r="F18" s="29"/>
    </row>
    <row r="19" spans="1:6" ht="18.600000000000001" thickBot="1" x14ac:dyDescent="0.4">
      <c r="A19" s="36"/>
      <c r="B19" s="34"/>
      <c r="C19" s="29"/>
      <c r="D19" s="32"/>
      <c r="E19" s="29"/>
      <c r="F19" s="29"/>
    </row>
    <row r="20" spans="1:6" ht="18.600000000000001" thickBot="1" x14ac:dyDescent="0.4">
      <c r="A20" s="36"/>
      <c r="B20" s="33"/>
      <c r="C20" s="29"/>
      <c r="D20" s="32"/>
      <c r="E20" s="30"/>
      <c r="F20" s="3"/>
    </row>
    <row r="21" spans="1:6" ht="18" x14ac:dyDescent="0.35">
      <c r="A21" s="36"/>
      <c r="B21" s="29"/>
      <c r="C21" s="29"/>
      <c r="D21" s="32"/>
      <c r="E21" s="29"/>
      <c r="F21" s="37"/>
    </row>
    <row r="22" spans="1:6" ht="18" x14ac:dyDescent="0.35">
      <c r="A22" s="36"/>
      <c r="B22" s="29"/>
      <c r="C22" s="29"/>
      <c r="D22" s="32"/>
      <c r="E22" s="29"/>
      <c r="F22" s="37"/>
    </row>
    <row r="23" spans="1:6" ht="18" x14ac:dyDescent="0.35">
      <c r="A23" s="36"/>
      <c r="B23" s="29"/>
      <c r="C23" s="29"/>
      <c r="D23" s="32"/>
      <c r="E23" s="29"/>
      <c r="F23" s="37"/>
    </row>
    <row r="24" spans="1:6" ht="18.600000000000001" thickBot="1" x14ac:dyDescent="0.4">
      <c r="A24" s="36"/>
      <c r="B24" s="30" t="str">
        <f>Holdliste!E34</f>
        <v>Libo </v>
      </c>
      <c r="C24" s="29"/>
      <c r="D24" s="32"/>
      <c r="E24" s="29"/>
      <c r="F24" s="37"/>
    </row>
    <row r="25" spans="1:6" ht="18" x14ac:dyDescent="0.35">
      <c r="A25" s="36"/>
      <c r="B25" s="31"/>
      <c r="C25" s="29"/>
      <c r="D25" s="32"/>
      <c r="E25" s="29"/>
      <c r="F25" s="37"/>
    </row>
    <row r="26" spans="1:6" ht="18.600000000000001" thickBot="1" x14ac:dyDescent="0.4">
      <c r="A26" s="36"/>
      <c r="B26" s="32"/>
      <c r="C26" s="30"/>
      <c r="D26" s="32"/>
      <c r="E26" s="29"/>
      <c r="F26" s="37"/>
    </row>
    <row r="27" spans="1:6" ht="18" x14ac:dyDescent="0.35">
      <c r="A27" s="36"/>
      <c r="B27" s="32"/>
      <c r="C27" s="31"/>
      <c r="D27" s="32"/>
      <c r="E27" s="29"/>
      <c r="F27" s="37"/>
    </row>
    <row r="28" spans="1:6" ht="18.600000000000001" thickBot="1" x14ac:dyDescent="0.4">
      <c r="A28" s="36"/>
      <c r="B28" s="34" t="str">
        <f>Holdliste!E30</f>
        <v>Bogey Brothers </v>
      </c>
      <c r="C28" s="32"/>
      <c r="D28" s="32"/>
      <c r="E28" s="29"/>
      <c r="F28" s="37"/>
    </row>
    <row r="29" spans="1:6" ht="18" x14ac:dyDescent="0.35">
      <c r="A29" s="36"/>
      <c r="B29" s="29"/>
      <c r="C29" s="32"/>
      <c r="D29" s="32"/>
      <c r="E29" s="29"/>
      <c r="F29" s="37"/>
    </row>
    <row r="30" spans="1:6" ht="18.600000000000001" thickBot="1" x14ac:dyDescent="0.4">
      <c r="A30" s="36"/>
      <c r="B30" s="29"/>
      <c r="D30" s="34"/>
      <c r="E30" s="29"/>
      <c r="F30" s="37"/>
    </row>
    <row r="31" spans="1:6" ht="18" x14ac:dyDescent="0.35">
      <c r="A31" s="36"/>
      <c r="B31" s="29"/>
      <c r="C31" s="32"/>
      <c r="D31" s="29"/>
      <c r="E31" s="29"/>
      <c r="F31" s="38"/>
    </row>
    <row r="32" spans="1:6" ht="18.600000000000001" thickBot="1" x14ac:dyDescent="0.4">
      <c r="A32" s="36"/>
      <c r="B32" s="30" t="str">
        <f>Holdliste!E8</f>
        <v>Larsen/Ringius </v>
      </c>
      <c r="C32" s="32"/>
      <c r="D32" s="29"/>
      <c r="E32" s="29"/>
      <c r="F32" s="37"/>
    </row>
    <row r="33" spans="1:6" ht="18" x14ac:dyDescent="0.35">
      <c r="A33" s="36"/>
      <c r="B33" s="35"/>
      <c r="C33" s="32"/>
      <c r="D33" s="29"/>
      <c r="E33" s="29"/>
      <c r="F33" s="37"/>
    </row>
    <row r="34" spans="1:6" ht="18.600000000000001" thickBot="1" x14ac:dyDescent="0.4">
      <c r="A34" s="36"/>
      <c r="B34" s="70"/>
      <c r="C34" s="34"/>
      <c r="D34" s="29"/>
      <c r="E34" s="32"/>
      <c r="F34" s="29"/>
    </row>
    <row r="35" spans="1:6" ht="18" x14ac:dyDescent="0.35">
      <c r="A35" s="36"/>
      <c r="B35" s="70"/>
      <c r="C35" s="33"/>
      <c r="D35" s="33"/>
      <c r="E35" s="33"/>
      <c r="F35" s="37"/>
    </row>
    <row r="36" spans="1:6" ht="18.600000000000001" thickBot="1" x14ac:dyDescent="0.4">
      <c r="A36" s="36"/>
      <c r="B36" s="34" t="str">
        <f>Holdliste!E2</f>
        <v>Double Bogey Duo </v>
      </c>
      <c r="C36" s="29"/>
      <c r="D36" s="29"/>
      <c r="E36" s="29"/>
      <c r="F36" s="37"/>
    </row>
    <row r="37" spans="1:6" ht="18" x14ac:dyDescent="0.35">
      <c r="A37" s="36"/>
      <c r="B37" s="33"/>
      <c r="C37" s="29"/>
      <c r="D37" s="29"/>
      <c r="E37" s="29"/>
      <c r="F37" s="37"/>
    </row>
    <row r="38" spans="1:6" ht="18" x14ac:dyDescent="0.35">
      <c r="A38" s="36"/>
      <c r="B38" s="33"/>
      <c r="C38" s="29"/>
      <c r="D38" s="29"/>
      <c r="E38" s="29"/>
      <c r="F38" s="37"/>
    </row>
    <row r="39" spans="1:6" ht="18.600000000000001" thickBot="1" x14ac:dyDescent="0.4">
      <c r="A39" s="36"/>
      <c r="B39" s="33"/>
      <c r="C39" s="29"/>
      <c r="D39" s="29"/>
      <c r="E39" s="32"/>
      <c r="F39" s="30"/>
    </row>
    <row r="40" spans="1:6" ht="18" x14ac:dyDescent="0.35">
      <c r="A40" s="36"/>
      <c r="B40" s="33"/>
      <c r="C40" s="29"/>
      <c r="D40" s="29"/>
      <c r="E40" s="29"/>
      <c r="F40" s="37"/>
    </row>
    <row r="41" spans="1:6" ht="18.600000000000001" thickBot="1" x14ac:dyDescent="0.4">
      <c r="A41" s="36"/>
      <c r="B41" s="30" t="str">
        <f>Holdliste!E41</f>
        <v>2 Mænd 1 Bold </v>
      </c>
      <c r="C41" s="29"/>
      <c r="D41" s="29"/>
      <c r="E41" s="29"/>
      <c r="F41" s="37"/>
    </row>
    <row r="42" spans="1:6" ht="18" x14ac:dyDescent="0.35">
      <c r="A42" s="36"/>
      <c r="B42" s="35"/>
      <c r="C42" s="29"/>
      <c r="D42" s="29"/>
      <c r="E42" s="29"/>
      <c r="F42" s="37"/>
    </row>
    <row r="43" spans="1:6" ht="18.600000000000001" thickBot="1" x14ac:dyDescent="0.4">
      <c r="A43" s="36"/>
      <c r="B43" s="70"/>
      <c r="C43" s="30"/>
      <c r="D43" s="29"/>
      <c r="E43" s="29"/>
      <c r="F43" s="37"/>
    </row>
    <row r="44" spans="1:6" ht="18" x14ac:dyDescent="0.35">
      <c r="A44" s="36"/>
      <c r="B44" s="70"/>
      <c r="C44" s="33"/>
      <c r="D44" s="38"/>
      <c r="E44" s="33"/>
      <c r="F44" s="37"/>
    </row>
    <row r="45" spans="1:6" ht="18.600000000000001" thickBot="1" x14ac:dyDescent="0.4">
      <c r="A45" s="36"/>
      <c r="B45" s="34" t="str">
        <f>Holdliste!E38</f>
        <v>Nielsen/Jul Fenger </v>
      </c>
      <c r="C45" s="29"/>
      <c r="D45" s="37"/>
      <c r="E45" s="29"/>
      <c r="F45" s="37"/>
    </row>
    <row r="46" spans="1:6" ht="18" x14ac:dyDescent="0.35">
      <c r="A46" s="36"/>
      <c r="B46" s="33"/>
      <c r="C46" s="29"/>
      <c r="D46" s="37"/>
      <c r="E46" s="29"/>
      <c r="F46" s="37"/>
    </row>
    <row r="47" spans="1:6" ht="18.600000000000001" thickBot="1" x14ac:dyDescent="0.4">
      <c r="A47" s="36"/>
      <c r="B47" s="33"/>
      <c r="C47" s="32"/>
      <c r="D47" s="30"/>
      <c r="E47" s="29"/>
      <c r="F47" s="37"/>
    </row>
    <row r="48" spans="1:6" ht="18" x14ac:dyDescent="0.35">
      <c r="A48" s="36"/>
      <c r="B48" s="33"/>
      <c r="C48" s="29"/>
      <c r="D48" s="37"/>
      <c r="E48" s="37"/>
      <c r="F48" s="37"/>
    </row>
    <row r="49" spans="1:6" ht="18.600000000000001" thickBot="1" x14ac:dyDescent="0.4">
      <c r="A49" s="36"/>
      <c r="B49" s="30" t="str">
        <f>Holdliste!E28</f>
        <v>Faber/Hansen </v>
      </c>
      <c r="C49" s="29"/>
      <c r="D49" s="37"/>
      <c r="E49" s="37"/>
      <c r="F49" s="37"/>
    </row>
    <row r="50" spans="1:6" ht="18" x14ac:dyDescent="0.35">
      <c r="A50" s="36"/>
      <c r="B50" s="35"/>
      <c r="C50" s="29"/>
      <c r="D50" s="37"/>
      <c r="E50" s="37"/>
      <c r="F50" s="37"/>
    </row>
    <row r="51" spans="1:6" ht="18.600000000000001" thickBot="1" x14ac:dyDescent="0.4">
      <c r="A51" s="36"/>
      <c r="B51" s="70"/>
      <c r="C51" s="30"/>
      <c r="D51" s="37"/>
      <c r="E51" s="37"/>
      <c r="F51" s="37"/>
    </row>
    <row r="52" spans="1:6" ht="18" x14ac:dyDescent="0.35">
      <c r="A52" s="36"/>
      <c r="B52" s="70"/>
      <c r="C52" s="33"/>
      <c r="D52" s="33"/>
      <c r="E52" s="38"/>
      <c r="F52" s="37"/>
    </row>
    <row r="53" spans="1:6" ht="18.600000000000001" thickBot="1" x14ac:dyDescent="0.4">
      <c r="A53" s="36"/>
      <c r="B53" s="34" t="str">
        <f>Holdliste!E20</f>
        <v>new team </v>
      </c>
      <c r="C53" s="29"/>
      <c r="D53" s="29"/>
      <c r="E53" s="37"/>
      <c r="F53" s="37"/>
    </row>
    <row r="54" spans="1:6" ht="18" x14ac:dyDescent="0.35">
      <c r="A54" s="36"/>
      <c r="B54" s="33"/>
      <c r="C54" s="29"/>
      <c r="D54" s="29"/>
      <c r="E54" s="37"/>
      <c r="F54" s="37"/>
    </row>
    <row r="55" spans="1:6" ht="18.75" customHeight="1" x14ac:dyDescent="0.35">
      <c r="A55" s="36"/>
      <c r="B55" s="33"/>
      <c r="C55" s="29"/>
      <c r="D55" s="29"/>
      <c r="E55" s="37"/>
      <c r="F55" s="37"/>
    </row>
    <row r="56" spans="1:6" ht="18.75" customHeight="1" x14ac:dyDescent="0.35">
      <c r="A56" s="36"/>
      <c r="B56" s="33"/>
      <c r="C56" s="29"/>
      <c r="D56" s="29"/>
      <c r="E56" s="37"/>
      <c r="F56" s="37"/>
    </row>
    <row r="57" spans="1:6" ht="18.75" customHeight="1" thickBot="1" x14ac:dyDescent="0.4">
      <c r="A57" s="36"/>
      <c r="B57" s="29"/>
      <c r="C57" s="29"/>
      <c r="D57" s="32"/>
      <c r="E57" s="30"/>
      <c r="F57" s="37"/>
    </row>
    <row r="58" spans="1:6" ht="18.75" customHeight="1" thickBot="1" x14ac:dyDescent="0.4">
      <c r="B58" s="30" t="str">
        <f>Holdliste!E36</f>
        <v>Skovtrolden </v>
      </c>
      <c r="C58" s="29"/>
      <c r="E58" s="39"/>
    </row>
    <row r="59" spans="1:6" ht="18.75" customHeight="1" x14ac:dyDescent="0.35">
      <c r="B59" s="35"/>
      <c r="C59" s="29"/>
      <c r="E59" s="39"/>
    </row>
    <row r="60" spans="1:6" ht="18.75" customHeight="1" thickBot="1" x14ac:dyDescent="0.4">
      <c r="B60" s="70"/>
      <c r="C60" s="30"/>
      <c r="E60" s="39"/>
    </row>
    <row r="61" spans="1:6" ht="18.75" customHeight="1" x14ac:dyDescent="0.35">
      <c r="B61" s="70"/>
      <c r="C61" s="31"/>
      <c r="E61" s="39"/>
    </row>
    <row r="62" spans="1:6" ht="18.75" customHeight="1" thickBot="1" x14ac:dyDescent="0.4">
      <c r="B62" s="34" t="str">
        <f>Holdliste!E26</f>
        <v>Helt/Rosenblad Jensen </v>
      </c>
      <c r="C62" s="32"/>
      <c r="E62" s="39"/>
    </row>
    <row r="63" spans="1:6" ht="18.75" customHeight="1" x14ac:dyDescent="0.35">
      <c r="B63" s="33"/>
      <c r="C63" s="32"/>
      <c r="E63" s="39"/>
    </row>
    <row r="64" spans="1:6" ht="18.75" customHeight="1" thickBot="1" x14ac:dyDescent="0.4">
      <c r="B64" s="33"/>
      <c r="C64" s="32"/>
      <c r="D64" s="30"/>
      <c r="E64" s="39"/>
    </row>
    <row r="65" spans="2:3" ht="18.75" customHeight="1" x14ac:dyDescent="0.35">
      <c r="B65" s="33"/>
      <c r="C65" s="32"/>
    </row>
    <row r="66" spans="2:3" ht="18.75" customHeight="1" thickBot="1" x14ac:dyDescent="0.4">
      <c r="B66" s="30" t="e">
        <f>Holdliste!#REF!</f>
        <v>#REF!</v>
      </c>
      <c r="C66" s="32"/>
    </row>
    <row r="67" spans="2:3" ht="18.75" customHeight="1" x14ac:dyDescent="0.35">
      <c r="B67" s="35"/>
      <c r="C67" s="32"/>
    </row>
    <row r="68" spans="2:3" ht="18.75" customHeight="1" thickBot="1" x14ac:dyDescent="0.4">
      <c r="B68" s="70"/>
      <c r="C68" s="34"/>
    </row>
    <row r="69" spans="2:3" ht="18.75" customHeight="1" x14ac:dyDescent="0.35">
      <c r="B69" s="70"/>
      <c r="C69" s="33"/>
    </row>
    <row r="70" spans="2:3" ht="18.75" customHeight="1" thickBot="1" x14ac:dyDescent="0.4">
      <c r="B70" s="34" t="str">
        <f>Holdliste!E24</f>
        <v>Hansens </v>
      </c>
      <c r="C70" s="29"/>
    </row>
    <row r="71" spans="2:3" ht="18.75" customHeight="1" x14ac:dyDescent="0.3"/>
    <row r="72" spans="2:3" ht="18.75" customHeight="1" x14ac:dyDescent="0.3"/>
    <row r="73" spans="2:3" ht="18.75" customHeight="1" x14ac:dyDescent="0.3"/>
    <row r="74" spans="2:3" ht="23.25" customHeight="1" x14ac:dyDescent="0.3">
      <c r="B74" s="40" t="s">
        <v>27</v>
      </c>
    </row>
  </sheetData>
  <mergeCells count="6">
    <mergeCell ref="B1:F1"/>
    <mergeCell ref="B60:B61"/>
    <mergeCell ref="B68:B69"/>
    <mergeCell ref="B34:B35"/>
    <mergeCell ref="B43:B44"/>
    <mergeCell ref="B51:B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Holdliste</vt:lpstr>
      <vt:lpstr>Resultatliste</vt:lpstr>
      <vt:lpstr>CUP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ehv_hp</dc:creator>
  <cp:lastModifiedBy>Erling Hviid</cp:lastModifiedBy>
  <cp:lastPrinted>2021-05-02T18:14:45Z</cp:lastPrinted>
  <dcterms:created xsi:type="dcterms:W3CDTF">2017-04-05T08:54:24Z</dcterms:created>
  <dcterms:modified xsi:type="dcterms:W3CDTF">2025-04-22T10:24:07Z</dcterms:modified>
</cp:coreProperties>
</file>